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morgane.NTDOMAIN\Downloads\"/>
    </mc:Choice>
  </mc:AlternateContent>
  <xr:revisionPtr revIDLastSave="0" documentId="8_{F88B7E90-CE92-492A-986D-B21668DE0595}" xr6:coauthVersionLast="47" xr6:coauthVersionMax="47" xr10:uidLastSave="{00000000-0000-0000-0000-000000000000}"/>
  <bookViews>
    <workbookView xWindow="1950" yWindow="1950" windowWidth="14400" windowHeight="7335" xr2:uid="{00000000-000D-0000-FFFF-FFFF00000000}"/>
  </bookViews>
  <sheets>
    <sheet name="Forecast of new cases (14 days)" sheetId="1" r:id="rId1"/>
    <sheet name="trend_growth_rates" sheetId="2" r:id="rId2"/>
    <sheet name="Rt (01 August 202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 l="1"/>
  <c r="H19" i="2"/>
  <c r="AE19" i="2"/>
  <c r="AH19" i="2"/>
  <c r="AG19" i="2"/>
  <c r="AH18" i="2"/>
  <c r="AG18" i="2"/>
  <c r="AF19" i="2"/>
  <c r="AD19" i="2"/>
  <c r="AC19" i="2"/>
  <c r="AB19" i="2"/>
  <c r="AA19" i="2"/>
  <c r="Z19" i="2"/>
  <c r="Y19" i="2"/>
  <c r="X19" i="2"/>
  <c r="W19" i="2"/>
  <c r="V19" i="2"/>
  <c r="U19" i="2"/>
  <c r="T19" i="2"/>
  <c r="S19" i="2"/>
  <c r="R19" i="2"/>
  <c r="Q19" i="2"/>
  <c r="P19" i="2"/>
  <c r="O19" i="2"/>
  <c r="N19" i="2"/>
  <c r="M19" i="2"/>
  <c r="L19" i="2"/>
  <c r="K19" i="2"/>
  <c r="J19" i="2"/>
  <c r="I19" i="2"/>
  <c r="G19" i="2"/>
  <c r="F19" i="2"/>
  <c r="E19" i="2"/>
  <c r="D19" i="2"/>
  <c r="C19"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alcChain>
</file>

<file path=xl/sharedStrings.xml><?xml version="1.0" encoding="utf-8"?>
<sst xmlns="http://schemas.openxmlformats.org/spreadsheetml/2006/main" count="251" uniqueCount="131">
  <si>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</si>
  <si>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</si>
  <si>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</si>
  <si>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</si>
  <si>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</si>
  <si>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Andhra Pradesh</t>
  </si>
  <si>
    <t>Arunachal Pradesh</t>
  </si>
  <si>
    <t>Assam</t>
  </si>
  <si>
    <t>Bihar</t>
  </si>
  <si>
    <t>Chandigarh</t>
  </si>
  <si>
    <t>Chhattisgarh</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</si>
  <si>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</si>
  <si>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</si>
  <si>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</si>
  <si>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</si>
  <si>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</si>
  <si>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</si>
  <si>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</si>
  <si>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</si>
  <si>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</si>
  <si>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</si>
  <si>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</si>
  <si>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</si>
  <si>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</si>
  <si>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</si>
  <si>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</si>
  <si>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</si>
  <si>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</si>
  <si>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</si>
  <si>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</si>
  <si>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</si>
  <si>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</si>
  <si>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</si>
  <si>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</si>
  <si>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</si>
  <si>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</si>
  <si>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</si>
  <si>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</si>
  <si>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</si>
  <si>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</si>
  <si>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lower bound</t>
  </si>
  <si>
    <t>upper bound</t>
  </si>
  <si>
    <t>COVID-19 confirmed cases are sourced from COVID19-India API:  https://api.covid19india.org/</t>
  </si>
  <si>
    <t xml:space="preserve">The confidence interval is based on 1 std. deviation, with coverage of 68%. </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</si>
  <si>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</si>
  <si>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</si>
  <si>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</si>
  <si>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</si>
  <si>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</si>
  <si>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t>India, states and UTs</t>
  </si>
  <si>
    <t>MAPE</t>
  </si>
  <si>
    <t>Dates</t>
  </si>
  <si>
    <t xml:space="preserve">Doubling times are conditional on the assumption that the growth rates of daily changes remain constant at the estimated values for 12 June 2021 </t>
  </si>
  <si>
    <t>Andaman and Nicobar Islands</t>
  </si>
  <si>
    <t>Dadra and Nagar Haveli</t>
  </si>
  <si>
    <t xml:space="preserve">Jharkhand </t>
  </si>
  <si>
    <t xml:space="preserve">Odisha </t>
  </si>
  <si>
    <t>India forecast of new cases</t>
  </si>
  <si>
    <t>India Forecast trend</t>
  </si>
  <si>
    <t>Andhra Pradesh forecast of new cases</t>
  </si>
  <si>
    <t>Andhra Pradesh Forecast trend</t>
  </si>
  <si>
    <t>Arunachal Pradesh forecast of new cases</t>
  </si>
  <si>
    <t>Arunachal Pradesh Forecast trend</t>
  </si>
  <si>
    <t>Assam forecast of new cases</t>
  </si>
  <si>
    <t>Assam Forecast trend</t>
  </si>
  <si>
    <t>Bihar forecast of new cases</t>
  </si>
  <si>
    <t>Bihar Forecast trend</t>
  </si>
  <si>
    <t>Chandigarh forecast of new cases</t>
  </si>
  <si>
    <t>Chandigarh Forecast trend</t>
  </si>
  <si>
    <t>Chhattisgarh forecast of new cases</t>
  </si>
  <si>
    <t>Chhattisgarh Forecast trend</t>
  </si>
  <si>
    <t>Delhi forecast of new cases</t>
  </si>
  <si>
    <t>Delhi Forecast trend</t>
  </si>
  <si>
    <t>Goa forecast of new cases</t>
  </si>
  <si>
    <t>Goa Forecast trend</t>
  </si>
  <si>
    <t>Gujarat forecast of new cases</t>
  </si>
  <si>
    <t>Gujarat Forecast trend</t>
  </si>
  <si>
    <t>Haryana forecast of new cases</t>
  </si>
  <si>
    <t>Haryana Forecast trend</t>
  </si>
  <si>
    <t>Himachal Pradesh forecast of new cases</t>
  </si>
  <si>
    <t>Himachal Pradesh Forecast trend</t>
  </si>
  <si>
    <t>Jammu and Kashmir forecast of new cases</t>
  </si>
  <si>
    <t>Jammu and Kashmir Forecast trend</t>
  </si>
  <si>
    <t>Jharkhand forecast of new cases</t>
  </si>
  <si>
    <t>Jharkhand Forecast trend</t>
  </si>
  <si>
    <t>Karnataka forecast of new cases</t>
  </si>
  <si>
    <t>Karnataka Forecast trend</t>
  </si>
  <si>
    <t>Kerala forecast of new cases</t>
  </si>
  <si>
    <t>Kerala Forecast trend</t>
  </si>
  <si>
    <t>Madhya Pradesh forecast of new cases</t>
  </si>
  <si>
    <t>Madhya Pradesh Forecast trend</t>
  </si>
  <si>
    <t>Maharashtra forecast of new cases</t>
  </si>
  <si>
    <t>Maharashtra Forecast trend</t>
  </si>
  <si>
    <t>Manipur forecast of new cases</t>
  </si>
  <si>
    <t>Manipur Forecast trend</t>
  </si>
  <si>
    <t>Meghalaya forecast of new cases</t>
  </si>
  <si>
    <t>Meghalaya Forecast trend</t>
  </si>
  <si>
    <t>Mizoram forecast of new cases</t>
  </si>
  <si>
    <t>Mizoram Forecast trend</t>
  </si>
  <si>
    <t>Nagaland forecast of new cases</t>
  </si>
  <si>
    <t>Nagaland Forecast trend</t>
  </si>
  <si>
    <t>Odisha forecast of new cases</t>
  </si>
  <si>
    <t>Odisha Forecast trend</t>
  </si>
  <si>
    <t>Puducherry forecast of new cases</t>
  </si>
  <si>
    <t>Puducherry Forecast trend</t>
  </si>
  <si>
    <t>Punjab forecast of new cases</t>
  </si>
  <si>
    <t>Punjab Forecast trend</t>
  </si>
  <si>
    <t>Rajasthan forecast of new cases</t>
  </si>
  <si>
    <t>Rajasthan Forecast trend</t>
  </si>
  <si>
    <t>Sikkim forecast of new cases</t>
  </si>
  <si>
    <t>Sikkim Forecast trend</t>
  </si>
  <si>
    <t>Tamil Nadu forecast of new cases</t>
  </si>
  <si>
    <t>Tamil Nadu Forecast trend</t>
  </si>
  <si>
    <t>Telangana forecast of new cases</t>
  </si>
  <si>
    <t>Telangana Forecast trend</t>
  </si>
  <si>
    <t>Tripura forecast of new cases</t>
  </si>
  <si>
    <t>Tripura Forecast trend</t>
  </si>
  <si>
    <t>Uttar Pradesh forecast of new cases</t>
  </si>
  <si>
    <t>Uttar Pradesh Forecast trend</t>
  </si>
  <si>
    <t>Uttarakhand forecast of new cases</t>
  </si>
  <si>
    <t>Uttarakhand Forecast trend</t>
  </si>
  <si>
    <t>West Bengal forecast of new cases</t>
  </si>
  <si>
    <t>West Bengal Forecast trend</t>
  </si>
  <si>
    <t>Date</t>
  </si>
  <si>
    <t>Accuracy of forecasts made on 25/7/2021 for the period from 26/7/2021 to 02/08/2021: Mean Absolute Percentage Error (MAPE) and Median percentage error (MedPE)</t>
  </si>
  <si>
    <t>Doubling (positive)/halving (negative) times implied by the filtered growth rate on 01/08/2021</t>
  </si>
  <si>
    <r>
      <t>R</t>
    </r>
    <r>
      <rPr>
        <b/>
        <vertAlign val="subscript"/>
        <sz val="12"/>
        <color theme="1"/>
        <rFont val="Calibri"/>
        <family val="2"/>
        <scheme val="minor"/>
      </rPr>
      <t>t</t>
    </r>
    <r>
      <rPr>
        <b/>
        <sz val="12"/>
        <color theme="1"/>
        <rFont val="Calibri"/>
        <family val="2"/>
        <scheme val="minor"/>
      </rPr>
      <t xml:space="preserve"> : 01/08/2021</t>
    </r>
  </si>
  <si>
    <t>Very small numbers. Forecasts not useful</t>
  </si>
  <si>
    <t>Note: Small numbers at the end of period - forecasts not expected to be accurate</t>
  </si>
  <si>
    <t>Note: Small numbers at the end of sample period - forecasts not expected to be accurate</t>
  </si>
  <si>
    <t>Estimated from small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</si>
</sst>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u/>
      <sz val="11"/>
      <color theme="10"/>
      <name val="Calibri"/>
      <family val="2"/>
      <scheme val="minor"/>
    </font>
    <font>
      <b/>
      <vertAlign val="subscript"/>
      <sz val="12"/>
      <color theme="1"/>
      <name val="Calibri"/>
      <family val="2"/>
      <scheme val="minor"/>
    </font>
    <font>
      <b/>
      <sz val="11"/>
      <name val="Calibri"/>
      <family val="2"/>
      <scheme val="minor"/>
    </font>
    <font>
      <b/>
      <sz val="11"/>
      <color theme="1"/>
      <name val="Calibri"/>
      <family val="2"/>
      <charset val="238"/>
      <scheme val="minor"/>
    </font>
    <font>
      <b/>
      <sz val="11"/>
      <color rgb="FFFF0000"/>
      <name val="Calibri"/>
      <family val="2"/>
      <scheme val="minor"/>
    </font>
    <font>
      <sz val="11"/>
      <color theme="0" tint="-0.249977111117893"/>
      <name val="Calibri"/>
      <family val="2"/>
      <scheme val="minor"/>
    </font>
    <font>
      <sz val="11"/>
      <name val="Calibri"/>
      <family val="2"/>
      <scheme val="minor"/>
    </font>
    <font>
      <sz val="14"/>
      <color rgb="FFFF0000"/>
      <name val="Calibri"/>
      <family val="2"/>
      <scheme val="minor"/>
    </font>
    <font>
      <b/>
      <sz val="12"/>
      <name val="Calibri"/>
      <family val="2"/>
      <scheme val="minor"/>
    </font>
    <font>
      <sz val="11"/>
      <color rgb="FFFFC000"/>
      <name val="Calibri"/>
      <family val="2"/>
      <scheme val="minor"/>
    </font>
    <font>
      <sz val="11"/>
      <color theme="0" tint="-0.34998626667073579"/>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29">
    <xf numFmtId="0" fontId="0" fillId="0" borderId="0" xfId="0"/>
    <xf numFmtId="0" fontId="0" fillId="0" borderId="0" xfId="0" applyAlignment="1">
      <alignment horizontal="center"/>
    </xf>
    <xf numFmtId="0" fontId="18" fillId="0" borderId="0" xfId="0" applyFont="1"/>
    <xf numFmtId="0" fontId="19" fillId="0" borderId="0" xfId="0" applyFont="1"/>
    <xf numFmtId="0" fontId="19" fillId="0" borderId="0" xfId="0" applyFont="1" applyAlignment="1">
      <alignment vertical="center"/>
    </xf>
    <xf numFmtId="0" fontId="21" fillId="0" borderId="0" xfId="43" applyAlignment="1">
      <alignment horizontal="center"/>
    </xf>
    <xf numFmtId="1" fontId="20" fillId="0" borderId="18" xfId="0" applyNumberFormat="1" applyFont="1" applyBorder="1" applyAlignment="1">
      <alignment horizontal="center"/>
    </xf>
    <xf numFmtId="0" fontId="0" fillId="0" borderId="0" xfId="0" applyBorder="1"/>
    <xf numFmtId="0" fontId="0" fillId="0" borderId="0" xfId="0" applyBorder="1" applyAlignment="1">
      <alignment horizontal="center"/>
    </xf>
    <xf numFmtId="0" fontId="16" fillId="0" borderId="2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0" fillId="0" borderId="0" xfId="0" applyBorder="1" applyAlignment="1">
      <alignment horizontal="center" wrapText="1"/>
    </xf>
    <xf numFmtId="164" fontId="0" fillId="0" borderId="0" xfId="0" applyNumberFormat="1" applyAlignment="1">
      <alignment horizontal="center"/>
    </xf>
    <xf numFmtId="0" fontId="0" fillId="0" borderId="10" xfId="0" applyBorder="1" applyAlignment="1">
      <alignment horizontal="center"/>
    </xf>
    <xf numFmtId="0" fontId="16" fillId="0" borderId="22" xfId="0" applyFont="1" applyBorder="1" applyAlignment="1">
      <alignment horizontal="center" wrapText="1"/>
    </xf>
    <xf numFmtId="14" fontId="0" fillId="0" borderId="0" xfId="0" applyNumberFormat="1"/>
    <xf numFmtId="9" fontId="0" fillId="0" borderId="0" xfId="1" applyFont="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24" fillId="0" borderId="0" xfId="0" applyFont="1" applyBorder="1"/>
    <xf numFmtId="0" fontId="24" fillId="0" borderId="0" xfId="0" applyFont="1"/>
    <xf numFmtId="0" fontId="24" fillId="0" borderId="0" xfId="0" applyFont="1" applyAlignment="1">
      <alignment wrapText="1"/>
    </xf>
    <xf numFmtId="164" fontId="0" fillId="0" borderId="14" xfId="1" applyNumberFormat="1" applyFont="1" applyBorder="1" applyAlignment="1">
      <alignment horizontal="center"/>
    </xf>
    <xf numFmtId="14" fontId="16" fillId="0" borderId="0" xfId="0" applyNumberFormat="1" applyFont="1" applyBorder="1" applyAlignment="1">
      <alignment horizontal="center"/>
    </xf>
    <xf numFmtId="164" fontId="0" fillId="0" borderId="0" xfId="1" applyNumberFormat="1" applyFont="1" applyAlignment="1">
      <alignment horizontal="center"/>
    </xf>
    <xf numFmtId="164" fontId="16" fillId="0" borderId="0" xfId="0" applyNumberFormat="1" applyFont="1" applyAlignment="1">
      <alignment horizontal="center"/>
    </xf>
    <xf numFmtId="1" fontId="20" fillId="0" borderId="17" xfId="0" applyNumberFormat="1" applyFont="1" applyBorder="1" applyAlignment="1">
      <alignment horizontal="center"/>
    </xf>
    <xf numFmtId="1" fontId="25" fillId="0" borderId="18" xfId="0" applyNumberFormat="1" applyFont="1" applyBorder="1" applyAlignment="1">
      <alignment horizontal="center"/>
    </xf>
    <xf numFmtId="0" fontId="18" fillId="0" borderId="24" xfId="0" applyFont="1" applyBorder="1"/>
    <xf numFmtId="0" fontId="18" fillId="0" borderId="19" xfId="0" applyFont="1" applyBorder="1" applyAlignment="1">
      <alignment horizontal="center"/>
    </xf>
    <xf numFmtId="14" fontId="0" fillId="0" borderId="0" xfId="0" applyNumberFormat="1" applyAlignment="1">
      <alignment horizontal="center"/>
    </xf>
    <xf numFmtId="0" fontId="0" fillId="0" borderId="19" xfId="0" applyBorder="1" applyAlignment="1">
      <alignment horizontal="center" wrapText="1"/>
    </xf>
    <xf numFmtId="0" fontId="16" fillId="0" borderId="16" xfId="0" applyFont="1" applyBorder="1" applyAlignment="1">
      <alignment horizontal="center"/>
    </xf>
    <xf numFmtId="0" fontId="16" fillId="0" borderId="0" xfId="0" applyFont="1" applyAlignment="1">
      <alignment horizontal="left"/>
    </xf>
    <xf numFmtId="164" fontId="0" fillId="0" borderId="27" xfId="1" applyNumberFormat="1" applyFont="1" applyBorder="1" applyAlignment="1">
      <alignment horizontal="center"/>
    </xf>
    <xf numFmtId="0" fontId="0" fillId="0" borderId="0" xfId="0" applyAlignment="1"/>
    <xf numFmtId="0" fontId="24" fillId="0" borderId="29" xfId="0" applyFont="1" applyBorder="1" applyAlignment="1">
      <alignment horizontal="center" wrapText="1"/>
    </xf>
    <xf numFmtId="0" fontId="24" fillId="0" borderId="18" xfId="0" applyFont="1" applyBorder="1" applyAlignment="1">
      <alignment horizontal="center" wrapText="1"/>
    </xf>
    <xf numFmtId="0" fontId="24" fillId="0" borderId="17" xfId="0" applyFont="1" applyBorder="1" applyAlignment="1">
      <alignment horizontal="center" wrapText="1"/>
    </xf>
    <xf numFmtId="164" fontId="0" fillId="0" borderId="25" xfId="1" applyNumberFormat="1" applyFont="1" applyBorder="1" applyAlignment="1">
      <alignment horizontal="center"/>
    </xf>
    <xf numFmtId="164" fontId="0" fillId="0" borderId="23" xfId="1" applyNumberFormat="1" applyFont="1" applyBorder="1" applyAlignment="1">
      <alignment horizontal="center"/>
    </xf>
    <xf numFmtId="164" fontId="0" fillId="0" borderId="21" xfId="1" applyNumberFormat="1" applyFont="1" applyBorder="1" applyAlignment="1">
      <alignment horizontal="center"/>
    </xf>
    <xf numFmtId="164" fontId="0" fillId="0" borderId="26" xfId="1" applyNumberFormat="1" applyFont="1" applyBorder="1" applyAlignment="1">
      <alignment horizontal="center"/>
    </xf>
    <xf numFmtId="164" fontId="0" fillId="0" borderId="10" xfId="1" applyNumberFormat="1" applyFont="1" applyBorder="1" applyAlignment="1">
      <alignment horizontal="center"/>
    </xf>
    <xf numFmtId="164" fontId="0" fillId="0" borderId="12" xfId="1" applyNumberFormat="1" applyFont="1" applyBorder="1" applyAlignment="1">
      <alignment horizontal="center"/>
    </xf>
    <xf numFmtId="164" fontId="0" fillId="0" borderId="15" xfId="1" applyNumberFormat="1" applyFont="1" applyBorder="1" applyAlignment="1">
      <alignment horizontal="center"/>
    </xf>
    <xf numFmtId="0" fontId="18" fillId="0" borderId="0" xfId="0" applyFont="1" applyAlignment="1">
      <alignment horizontal="center"/>
    </xf>
    <xf numFmtId="164" fontId="0" fillId="0" borderId="0" xfId="1" applyNumberFormat="1" applyFont="1"/>
    <xf numFmtId="0" fontId="19" fillId="0" borderId="0" xfId="0" applyFont="1" applyAlignment="1">
      <alignment horizontal="left"/>
    </xf>
    <xf numFmtId="0" fontId="21" fillId="0" borderId="0" xfId="43" applyAlignment="1">
      <alignment horizontal="left"/>
    </xf>
    <xf numFmtId="14" fontId="16" fillId="0" borderId="0" xfId="0" applyNumberFormat="1" applyFont="1" applyBorder="1" applyAlignment="1">
      <alignment horizontal="left"/>
    </xf>
    <xf numFmtId="14" fontId="0" fillId="0" borderId="0" xfId="0" applyNumberFormat="1" applyAlignment="1">
      <alignment horizontal="left"/>
    </xf>
    <xf numFmtId="9" fontId="0" fillId="0" borderId="0" xfId="1" applyFont="1" applyBorder="1" applyAlignment="1">
      <alignment horizontal="left"/>
    </xf>
    <xf numFmtId="165" fontId="0" fillId="0" borderId="0" xfId="0" applyNumberFormat="1" applyAlignment="1">
      <alignment horizontal="left"/>
    </xf>
    <xf numFmtId="0" fontId="0" fillId="0" borderId="0" xfId="0" applyAlignment="1">
      <alignment horizontal="left"/>
    </xf>
    <xf numFmtId="9" fontId="0" fillId="0" borderId="0" xfId="0" applyNumberFormat="1" applyAlignment="1">
      <alignment horizontal="left"/>
    </xf>
    <xf numFmtId="164" fontId="0" fillId="0" borderId="0" xfId="0" applyNumberFormat="1" applyAlignment="1">
      <alignment horizontal="left"/>
    </xf>
    <xf numFmtId="14" fontId="16" fillId="0" borderId="10" xfId="0" applyNumberFormat="1" applyFont="1" applyBorder="1" applyAlignment="1">
      <alignment horizontal="center"/>
    </xf>
    <xf numFmtId="164" fontId="16" fillId="0" borderId="10" xfId="1" applyNumberFormat="1" applyFont="1" applyBorder="1" applyAlignment="1">
      <alignment horizontal="center"/>
    </xf>
    <xf numFmtId="0" fontId="16" fillId="0" borderId="10" xfId="0" applyFont="1" applyBorder="1" applyAlignment="1">
      <alignment horizontal="center"/>
    </xf>
    <xf numFmtId="164" fontId="23" fillId="0" borderId="10" xfId="1" applyNumberFormat="1" applyFont="1" applyBorder="1" applyAlignment="1">
      <alignment horizontal="center"/>
    </xf>
    <xf numFmtId="0" fontId="24" fillId="0" borderId="10" xfId="0" applyFont="1" applyBorder="1" applyAlignment="1">
      <alignment horizontal="center"/>
    </xf>
    <xf numFmtId="0" fontId="0" fillId="0" borderId="34" xfId="0" applyBorder="1" applyAlignment="1">
      <alignment horizontal="center"/>
    </xf>
    <xf numFmtId="0" fontId="14" fillId="0" borderId="32" xfId="0" applyFont="1" applyBorder="1"/>
    <xf numFmtId="2" fontId="14" fillId="0" borderId="11" xfId="0" applyNumberFormat="1" applyFont="1" applyBorder="1" applyAlignment="1">
      <alignment horizontal="center"/>
    </xf>
    <xf numFmtId="2" fontId="14" fillId="0" borderId="10" xfId="0" applyNumberFormat="1" applyFont="1" applyBorder="1" applyAlignment="1">
      <alignment horizontal="center"/>
    </xf>
    <xf numFmtId="2" fontId="14" fillId="0" borderId="12" xfId="0" applyNumberFormat="1" applyFont="1" applyBorder="1" applyAlignment="1">
      <alignment horizontal="center"/>
    </xf>
    <xf numFmtId="0" fontId="0" fillId="0" borderId="35" xfId="0" applyBorder="1" applyAlignment="1">
      <alignment horizontal="center"/>
    </xf>
    <xf numFmtId="0" fontId="0" fillId="0" borderId="26" xfId="0" applyBorder="1" applyAlignment="1">
      <alignment horizontal="center"/>
    </xf>
    <xf numFmtId="14" fontId="16" fillId="0" borderId="36" xfId="0" applyNumberFormat="1" applyFont="1" applyBorder="1"/>
    <xf numFmtId="14" fontId="16" fillId="0" borderId="37" xfId="0" applyNumberFormat="1" applyFont="1" applyBorder="1"/>
    <xf numFmtId="14" fontId="16" fillId="0" borderId="38" xfId="0" applyNumberFormat="1" applyFont="1" applyBorder="1"/>
    <xf numFmtId="0" fontId="24" fillId="0" borderId="39" xfId="0" applyFont="1" applyBorder="1" applyAlignment="1">
      <alignment horizontal="center"/>
    </xf>
    <xf numFmtId="14" fontId="24" fillId="0" borderId="40" xfId="0" applyNumberFormat="1" applyFont="1" applyBorder="1" applyAlignment="1">
      <alignment horizontal="center"/>
    </xf>
    <xf numFmtId="14" fontId="24" fillId="0" borderId="41" xfId="0" applyNumberFormat="1" applyFont="1" applyBorder="1" applyAlignment="1">
      <alignment horizontal="center"/>
    </xf>
    <xf numFmtId="0" fontId="24" fillId="0" borderId="16" xfId="0" applyFont="1" applyBorder="1" applyAlignment="1">
      <alignment horizontal="center"/>
    </xf>
    <xf numFmtId="0" fontId="24" fillId="0" borderId="29" xfId="0" applyFont="1" applyBorder="1" applyAlignment="1">
      <alignment horizontal="center"/>
    </xf>
    <xf numFmtId="14" fontId="24" fillId="0" borderId="42" xfId="0" applyNumberFormat="1" applyFont="1" applyBorder="1" applyAlignment="1">
      <alignment horizontal="center"/>
    </xf>
    <xf numFmtId="14" fontId="24" fillId="0" borderId="43" xfId="0" applyNumberFormat="1" applyFont="1" applyBorder="1" applyAlignment="1">
      <alignment horizontal="center"/>
    </xf>
    <xf numFmtId="0" fontId="0" fillId="0" borderId="44"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15" xfId="0" applyBorder="1" applyAlignment="1">
      <alignment horizontal="center"/>
    </xf>
    <xf numFmtId="0" fontId="24" fillId="0" borderId="45" xfId="0" applyFont="1" applyBorder="1" applyAlignment="1">
      <alignment horizontal="center" wrapText="1"/>
    </xf>
    <xf numFmtId="0" fontId="0" fillId="0" borderId="46" xfId="0" applyBorder="1" applyAlignment="1">
      <alignment horizontal="center"/>
    </xf>
    <xf numFmtId="0" fontId="0" fillId="0" borderId="47" xfId="0" applyBorder="1" applyAlignment="1">
      <alignment horizontal="center"/>
    </xf>
    <xf numFmtId="0" fontId="0" fillId="0" borderId="14" xfId="0" applyBorder="1" applyAlignment="1">
      <alignment horizontal="center"/>
    </xf>
    <xf numFmtId="0" fontId="0" fillId="0" borderId="48" xfId="0" applyBorder="1" applyAlignment="1">
      <alignment horizontal="center"/>
    </xf>
    <xf numFmtId="14" fontId="24" fillId="0" borderId="49" xfId="0" applyNumberFormat="1" applyFont="1" applyBorder="1" applyAlignment="1">
      <alignment horizontal="center"/>
    </xf>
    <xf numFmtId="14" fontId="24" fillId="0" borderId="50" xfId="0" applyNumberFormat="1" applyFont="1" applyBorder="1" applyAlignment="1">
      <alignment horizontal="center"/>
    </xf>
    <xf numFmtId="164" fontId="26" fillId="0" borderId="23" xfId="1" applyNumberFormat="1" applyFont="1" applyBorder="1" applyAlignment="1">
      <alignment horizontal="center"/>
    </xf>
    <xf numFmtId="164" fontId="26" fillId="0" borderId="10" xfId="1" applyNumberFormat="1" applyFont="1" applyBorder="1" applyAlignment="1">
      <alignment horizontal="center"/>
    </xf>
    <xf numFmtId="164" fontId="26" fillId="0" borderId="14" xfId="1" applyNumberFormat="1" applyFont="1" applyBorder="1" applyAlignment="1">
      <alignment horizontal="center"/>
    </xf>
    <xf numFmtId="9" fontId="0" fillId="0" borderId="0" xfId="1" applyFont="1" applyAlignment="1">
      <alignment horizontal="center" wrapText="1"/>
    </xf>
    <xf numFmtId="0" fontId="27" fillId="0" borderId="32" xfId="0" applyFont="1" applyBorder="1"/>
    <xf numFmtId="2" fontId="27" fillId="0" borderId="11" xfId="0" applyNumberFormat="1" applyFont="1" applyBorder="1" applyAlignment="1">
      <alignment horizontal="center"/>
    </xf>
    <xf numFmtId="2" fontId="27" fillId="0" borderId="10" xfId="0" applyNumberFormat="1" applyFont="1" applyBorder="1" applyAlignment="1">
      <alignment horizontal="center"/>
    </xf>
    <xf numFmtId="2" fontId="27" fillId="0" borderId="12" xfId="0" applyNumberFormat="1" applyFont="1" applyBorder="1" applyAlignment="1">
      <alignment horizontal="center"/>
    </xf>
    <xf numFmtId="0" fontId="27" fillId="0" borderId="33" xfId="0" applyFont="1" applyBorder="1"/>
    <xf numFmtId="2" fontId="27" fillId="0" borderId="13" xfId="0" applyNumberFormat="1" applyFont="1" applyBorder="1" applyAlignment="1">
      <alignment horizontal="center"/>
    </xf>
    <xf numFmtId="2" fontId="27" fillId="0" borderId="14" xfId="0" applyNumberFormat="1" applyFont="1" applyBorder="1" applyAlignment="1">
      <alignment horizontal="center"/>
    </xf>
    <xf numFmtId="2" fontId="27" fillId="0" borderId="15" xfId="0" applyNumberFormat="1" applyFont="1" applyBorder="1" applyAlignment="1">
      <alignment horizontal="center"/>
    </xf>
    <xf numFmtId="0" fontId="28" fillId="0" borderId="30" xfId="0" applyFont="1" applyBorder="1"/>
    <xf numFmtId="2" fontId="28" fillId="0" borderId="16" xfId="0" applyNumberFormat="1" applyFont="1" applyBorder="1" applyAlignment="1">
      <alignment horizontal="center"/>
    </xf>
    <xf numFmtId="2" fontId="28" fillId="0" borderId="18" xfId="0" applyNumberFormat="1" applyFont="1" applyBorder="1" applyAlignment="1">
      <alignment horizontal="center"/>
    </xf>
    <xf numFmtId="2" fontId="28" fillId="0" borderId="17" xfId="0" applyNumberFormat="1" applyFont="1" applyBorder="1" applyAlignment="1">
      <alignment horizontal="center"/>
    </xf>
    <xf numFmtId="0" fontId="29" fillId="0" borderId="20" xfId="0" applyFont="1" applyBorder="1" applyAlignment="1">
      <alignment horizontal="center"/>
    </xf>
    <xf numFmtId="0" fontId="29" fillId="0" borderId="22" xfId="0" applyFont="1" applyBorder="1" applyAlignment="1">
      <alignment horizontal="center"/>
    </xf>
    <xf numFmtId="0" fontId="30" fillId="0" borderId="32" xfId="0" applyFont="1" applyBorder="1"/>
    <xf numFmtId="2" fontId="30" fillId="0" borderId="11" xfId="0" applyNumberFormat="1" applyFont="1" applyBorder="1" applyAlignment="1">
      <alignment horizontal="center"/>
    </xf>
    <xf numFmtId="0" fontId="31" fillId="0" borderId="31" xfId="0" applyFont="1" applyBorder="1"/>
    <xf numFmtId="2" fontId="31" fillId="0" borderId="28" xfId="0" applyNumberFormat="1" applyFont="1" applyBorder="1" applyAlignment="1">
      <alignment horizontal="center"/>
    </xf>
    <xf numFmtId="0" fontId="31" fillId="0" borderId="32" xfId="0" applyFont="1" applyBorder="1"/>
    <xf numFmtId="2" fontId="31" fillId="0" borderId="11" xfId="0" applyNumberFormat="1" applyFont="1" applyBorder="1" applyAlignment="1">
      <alignment horizontal="center"/>
    </xf>
    <xf numFmtId="0" fontId="31" fillId="0" borderId="0" xfId="0" applyFont="1"/>
    <xf numFmtId="2" fontId="31" fillId="0" borderId="23" xfId="0" applyNumberFormat="1" applyFont="1" applyBorder="1" applyAlignment="1">
      <alignment horizontal="center"/>
    </xf>
    <xf numFmtId="2" fontId="31" fillId="0" borderId="21" xfId="0" applyNumberFormat="1" applyFont="1" applyBorder="1" applyAlignment="1">
      <alignment horizontal="center"/>
    </xf>
    <xf numFmtId="2" fontId="31" fillId="0" borderId="10" xfId="0" applyNumberFormat="1" applyFont="1" applyBorder="1" applyAlignment="1">
      <alignment horizontal="center"/>
    </xf>
    <xf numFmtId="2" fontId="31" fillId="0" borderId="12" xfId="0" applyNumberFormat="1" applyFont="1" applyBorder="1" applyAlignment="1">
      <alignment horizontal="center"/>
    </xf>
    <xf numFmtId="2" fontId="30" fillId="0" borderId="10" xfId="0" applyNumberFormat="1" applyFont="1" applyBorder="1" applyAlignment="1">
      <alignment horizontal="center"/>
    </xf>
    <xf numFmtId="2" fontId="30" fillId="0" borderId="12" xfId="0" applyNumberFormat="1" applyFont="1" applyBorder="1" applyAlignment="1">
      <alignment horizontal="center"/>
    </xf>
    <xf numFmtId="0" fontId="0" fillId="0" borderId="51" xfId="0" applyBorder="1" applyAlignment="1">
      <alignment horizontal="center" wrapText="1"/>
    </xf>
    <xf numFmtId="0" fontId="0" fillId="0" borderId="24"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42" xfId="0" applyBorder="1" applyAlignment="1">
      <alignment horizontal="center" vertical="center" wrapText="1"/>
    </xf>
    <xf numFmtId="0" fontId="0" fillId="0" borderId="54" xfId="0" applyBorder="1" applyAlignment="1">
      <alignment horizontal="center" vertical="center" wrapText="1"/>
    </xf>
    <xf numFmtId="0" fontId="0" fillId="0" borderId="43" xfId="0" applyBorder="1" applyAlignment="1">
      <alignment horizontal="center"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29"/>
  <sheetViews>
    <sheetView tabSelected="1" topLeftCell="CJ1" workbookViewId="0">
      <selection activeCell="CO15" sqref="CO15"/>
    </sheetView>
  </sheetViews>
  <sheetFormatPr defaultRowHeight="15" x14ac:dyDescent="0.25"/>
  <cols>
    <col min="1" max="96" width="12.85546875" style="1" customWidth="1"/>
    <col min="97" max="99" width="12.85546875" customWidth="1"/>
  </cols>
  <sheetData>
    <row r="1" spans="1:99" s="22" customFormat="1" ht="60.75" thickBot="1" x14ac:dyDescent="0.3">
      <c r="A1" s="76" t="s">
        <v>123</v>
      </c>
      <c r="B1" s="37" t="s">
        <v>57</v>
      </c>
      <c r="C1" s="39" t="s">
        <v>58</v>
      </c>
      <c r="D1" s="77" t="s">
        <v>123</v>
      </c>
      <c r="E1" s="38" t="s">
        <v>59</v>
      </c>
      <c r="F1" s="84" t="s">
        <v>60</v>
      </c>
      <c r="G1" s="76" t="s">
        <v>123</v>
      </c>
      <c r="H1" s="38" t="s">
        <v>61</v>
      </c>
      <c r="I1" s="39" t="s">
        <v>62</v>
      </c>
      <c r="J1" s="77" t="s">
        <v>123</v>
      </c>
      <c r="K1" s="38" t="s">
        <v>63</v>
      </c>
      <c r="L1" s="84" t="s">
        <v>64</v>
      </c>
      <c r="M1" s="76" t="s">
        <v>123</v>
      </c>
      <c r="N1" s="38" t="s">
        <v>65</v>
      </c>
      <c r="O1" s="39" t="s">
        <v>66</v>
      </c>
      <c r="P1" s="77" t="s">
        <v>123</v>
      </c>
      <c r="Q1" s="38" t="s">
        <v>67</v>
      </c>
      <c r="R1" s="84" t="s">
        <v>68</v>
      </c>
      <c r="S1" s="76" t="s">
        <v>123</v>
      </c>
      <c r="T1" s="38" t="s">
        <v>69</v>
      </c>
      <c r="U1" s="39" t="s">
        <v>70</v>
      </c>
      <c r="V1" s="76" t="s">
        <v>123</v>
      </c>
      <c r="W1" s="38" t="s">
        <v>71</v>
      </c>
      <c r="X1" s="39" t="s">
        <v>72</v>
      </c>
      <c r="Y1" s="77" t="s">
        <v>123</v>
      </c>
      <c r="Z1" s="38" t="s">
        <v>73</v>
      </c>
      <c r="AA1" s="84" t="s">
        <v>74</v>
      </c>
      <c r="AB1" s="76" t="s">
        <v>123</v>
      </c>
      <c r="AC1" s="38" t="s">
        <v>75</v>
      </c>
      <c r="AD1" s="39" t="s">
        <v>76</v>
      </c>
      <c r="AE1" s="77" t="s">
        <v>123</v>
      </c>
      <c r="AF1" s="38" t="s">
        <v>77</v>
      </c>
      <c r="AG1" s="84" t="s">
        <v>78</v>
      </c>
      <c r="AH1" s="76" t="s">
        <v>123</v>
      </c>
      <c r="AI1" s="38" t="s">
        <v>79</v>
      </c>
      <c r="AJ1" s="39" t="s">
        <v>80</v>
      </c>
      <c r="AK1" s="76" t="s">
        <v>123</v>
      </c>
      <c r="AL1" s="38" t="s">
        <v>81</v>
      </c>
      <c r="AM1" s="39" t="s">
        <v>82</v>
      </c>
      <c r="AN1" s="77" t="s">
        <v>123</v>
      </c>
      <c r="AO1" s="38" t="s">
        <v>83</v>
      </c>
      <c r="AP1" s="84" t="s">
        <v>84</v>
      </c>
      <c r="AQ1" s="76" t="s">
        <v>123</v>
      </c>
      <c r="AR1" s="38" t="s">
        <v>85</v>
      </c>
      <c r="AS1" s="39" t="s">
        <v>86</v>
      </c>
      <c r="AT1" s="77" t="s">
        <v>123</v>
      </c>
      <c r="AU1" s="38" t="s">
        <v>87</v>
      </c>
      <c r="AV1" s="84" t="s">
        <v>88</v>
      </c>
      <c r="AW1" s="76" t="s">
        <v>123</v>
      </c>
      <c r="AX1" s="38" t="s">
        <v>89</v>
      </c>
      <c r="AY1" s="39" t="s">
        <v>90</v>
      </c>
      <c r="AZ1" s="77" t="s">
        <v>123</v>
      </c>
      <c r="BA1" s="38" t="s">
        <v>91</v>
      </c>
      <c r="BB1" s="84" t="s">
        <v>92</v>
      </c>
      <c r="BC1" s="76" t="s">
        <v>123</v>
      </c>
      <c r="BD1" s="38" t="s">
        <v>93</v>
      </c>
      <c r="BE1" s="39" t="s">
        <v>94</v>
      </c>
      <c r="BF1" s="77" t="s">
        <v>123</v>
      </c>
      <c r="BG1" s="38" t="s">
        <v>95</v>
      </c>
      <c r="BH1" s="84" t="s">
        <v>96</v>
      </c>
      <c r="BI1" s="76" t="s">
        <v>123</v>
      </c>
      <c r="BJ1" s="38" t="s">
        <v>97</v>
      </c>
      <c r="BK1" s="39" t="s">
        <v>98</v>
      </c>
      <c r="BL1" s="77" t="s">
        <v>123</v>
      </c>
      <c r="BM1" s="38" t="s">
        <v>99</v>
      </c>
      <c r="BN1" s="84" t="s">
        <v>100</v>
      </c>
      <c r="BO1" s="76" t="s">
        <v>123</v>
      </c>
      <c r="BP1" s="38" t="s">
        <v>101</v>
      </c>
      <c r="BQ1" s="39" t="s">
        <v>102</v>
      </c>
      <c r="BR1" s="77" t="s">
        <v>123</v>
      </c>
      <c r="BS1" s="38" t="s">
        <v>103</v>
      </c>
      <c r="BT1" s="84" t="s">
        <v>104</v>
      </c>
      <c r="BU1" s="76" t="s">
        <v>123</v>
      </c>
      <c r="BV1" s="38" t="s">
        <v>105</v>
      </c>
      <c r="BW1" s="39" t="s">
        <v>106</v>
      </c>
      <c r="BX1" s="77" t="s">
        <v>123</v>
      </c>
      <c r="BY1" s="38" t="s">
        <v>107</v>
      </c>
      <c r="BZ1" s="84" t="s">
        <v>108</v>
      </c>
      <c r="CA1" s="76" t="s">
        <v>123</v>
      </c>
      <c r="CB1" s="38" t="s">
        <v>109</v>
      </c>
      <c r="CC1" s="39" t="s">
        <v>110</v>
      </c>
      <c r="CD1" s="77" t="s">
        <v>123</v>
      </c>
      <c r="CE1" s="38" t="s">
        <v>111</v>
      </c>
      <c r="CF1" s="84" t="s">
        <v>112</v>
      </c>
      <c r="CG1" s="76" t="s">
        <v>123</v>
      </c>
      <c r="CH1" s="38" t="s">
        <v>113</v>
      </c>
      <c r="CI1" s="39" t="s">
        <v>114</v>
      </c>
      <c r="CJ1" s="77" t="s">
        <v>123</v>
      </c>
      <c r="CK1" s="38" t="s">
        <v>115</v>
      </c>
      <c r="CL1" s="84" t="s">
        <v>116</v>
      </c>
      <c r="CM1" s="76" t="s">
        <v>123</v>
      </c>
      <c r="CN1" s="38" t="s">
        <v>117</v>
      </c>
      <c r="CO1" s="39" t="s">
        <v>118</v>
      </c>
      <c r="CP1" s="77" t="s">
        <v>123</v>
      </c>
      <c r="CQ1" s="38" t="s">
        <v>119</v>
      </c>
      <c r="CR1" s="84" t="s">
        <v>120</v>
      </c>
      <c r="CS1" s="76" t="s">
        <v>123</v>
      </c>
      <c r="CT1" s="38" t="s">
        <v>121</v>
      </c>
      <c r="CU1" s="39" t="s">
        <v>122</v>
      </c>
    </row>
    <row r="2" spans="1:99" ht="14.45" customHeight="1" x14ac:dyDescent="0.25">
      <c r="A2" s="89">
        <v>44410</v>
      </c>
      <c r="B2" s="68">
        <v>33880</v>
      </c>
      <c r="C2" s="80">
        <v>41715</v>
      </c>
      <c r="D2" s="78">
        <v>44410</v>
      </c>
      <c r="E2" s="63">
        <v>1336</v>
      </c>
      <c r="F2" s="85">
        <v>1891</v>
      </c>
      <c r="G2" s="74">
        <v>44410</v>
      </c>
      <c r="H2" s="63">
        <v>363</v>
      </c>
      <c r="I2" s="80">
        <v>318</v>
      </c>
      <c r="J2" s="78">
        <v>44410</v>
      </c>
      <c r="K2" s="63">
        <v>1108</v>
      </c>
      <c r="L2" s="85">
        <v>1006</v>
      </c>
      <c r="M2" s="74">
        <v>44410</v>
      </c>
      <c r="N2" s="63">
        <v>37</v>
      </c>
      <c r="O2" s="80">
        <v>46</v>
      </c>
      <c r="P2" s="78">
        <v>44410</v>
      </c>
      <c r="Q2" s="123" t="s">
        <v>127</v>
      </c>
      <c r="R2" s="124"/>
      <c r="S2" s="74">
        <v>44410</v>
      </c>
      <c r="T2" s="63">
        <v>162</v>
      </c>
      <c r="U2" s="80">
        <v>142</v>
      </c>
      <c r="V2" s="74">
        <v>44410</v>
      </c>
      <c r="W2" s="63">
        <v>47</v>
      </c>
      <c r="X2" s="80">
        <v>67</v>
      </c>
      <c r="Y2" s="78">
        <v>44410</v>
      </c>
      <c r="Z2" s="63">
        <v>69</v>
      </c>
      <c r="AA2" s="85">
        <v>84</v>
      </c>
      <c r="AB2" s="74">
        <v>44410</v>
      </c>
      <c r="AC2" s="63">
        <v>22</v>
      </c>
      <c r="AD2" s="80">
        <v>23</v>
      </c>
      <c r="AE2" s="78">
        <v>44410</v>
      </c>
      <c r="AF2" s="63">
        <v>26</v>
      </c>
      <c r="AG2" s="85">
        <v>28</v>
      </c>
      <c r="AH2" s="74">
        <v>44410</v>
      </c>
      <c r="AI2" s="63">
        <v>211</v>
      </c>
      <c r="AJ2" s="80">
        <v>192</v>
      </c>
      <c r="AK2" s="74">
        <v>44410</v>
      </c>
      <c r="AL2" s="63">
        <v>115</v>
      </c>
      <c r="AM2" s="80">
        <v>137</v>
      </c>
      <c r="AN2" s="78">
        <v>44410</v>
      </c>
      <c r="AO2" s="63">
        <v>34</v>
      </c>
      <c r="AP2" s="85">
        <v>36</v>
      </c>
      <c r="AQ2" s="74">
        <v>44410</v>
      </c>
      <c r="AR2" s="63">
        <v>1732</v>
      </c>
      <c r="AS2" s="80">
        <v>1908</v>
      </c>
      <c r="AT2" s="78">
        <v>44410</v>
      </c>
      <c r="AU2" s="63">
        <v>14650</v>
      </c>
      <c r="AV2" s="85">
        <v>21761</v>
      </c>
      <c r="AW2" s="74">
        <v>44410</v>
      </c>
      <c r="AX2" s="63">
        <v>14</v>
      </c>
      <c r="AY2" s="80">
        <v>17</v>
      </c>
      <c r="AZ2" s="78">
        <v>44410</v>
      </c>
      <c r="BA2" s="63">
        <v>5034</v>
      </c>
      <c r="BB2" s="85">
        <v>6158</v>
      </c>
      <c r="BC2" s="74">
        <v>44410</v>
      </c>
      <c r="BD2" s="63">
        <v>650</v>
      </c>
      <c r="BE2" s="80">
        <v>797</v>
      </c>
      <c r="BF2" s="78">
        <v>44410</v>
      </c>
      <c r="BG2" s="63">
        <v>526</v>
      </c>
      <c r="BH2" s="85">
        <v>645</v>
      </c>
      <c r="BI2" s="74">
        <v>44410</v>
      </c>
      <c r="BJ2" s="63">
        <v>675</v>
      </c>
      <c r="BK2" s="80">
        <v>967</v>
      </c>
      <c r="BL2" s="78">
        <v>44410</v>
      </c>
      <c r="BM2" s="63">
        <v>63</v>
      </c>
      <c r="BN2" s="85">
        <v>84</v>
      </c>
      <c r="BO2" s="74">
        <v>44410</v>
      </c>
      <c r="BP2" s="63">
        <v>1374</v>
      </c>
      <c r="BQ2" s="80">
        <v>1434</v>
      </c>
      <c r="BR2" s="78">
        <v>44410</v>
      </c>
      <c r="BS2" s="63">
        <v>67</v>
      </c>
      <c r="BT2" s="85">
        <v>93</v>
      </c>
      <c r="BU2" s="74">
        <v>44410</v>
      </c>
      <c r="BV2" s="63">
        <v>30</v>
      </c>
      <c r="BW2" s="80">
        <v>36</v>
      </c>
      <c r="BX2" s="78">
        <v>44410</v>
      </c>
      <c r="BY2" s="63">
        <v>13</v>
      </c>
      <c r="BZ2" s="85">
        <v>14</v>
      </c>
      <c r="CA2" s="74">
        <v>44410</v>
      </c>
      <c r="CB2" s="63">
        <v>150</v>
      </c>
      <c r="CC2" s="80">
        <v>216</v>
      </c>
      <c r="CD2" s="78">
        <v>44410</v>
      </c>
      <c r="CE2" s="63">
        <v>1873</v>
      </c>
      <c r="CF2" s="85">
        <v>1891</v>
      </c>
      <c r="CG2" s="74">
        <v>44410</v>
      </c>
      <c r="CH2" s="63">
        <v>602</v>
      </c>
      <c r="CI2" s="80">
        <v>579</v>
      </c>
      <c r="CJ2" s="78">
        <v>44410</v>
      </c>
      <c r="CK2" s="63">
        <v>136</v>
      </c>
      <c r="CL2" s="85">
        <v>238</v>
      </c>
      <c r="CM2" s="74">
        <v>44410</v>
      </c>
      <c r="CN2" s="63">
        <v>45</v>
      </c>
      <c r="CO2" s="80">
        <v>40</v>
      </c>
      <c r="CP2" s="78">
        <v>44410</v>
      </c>
      <c r="CQ2" s="63">
        <v>56</v>
      </c>
      <c r="CR2" s="85">
        <v>59</v>
      </c>
      <c r="CS2" s="74">
        <v>44410</v>
      </c>
      <c r="CT2" s="63">
        <v>647</v>
      </c>
      <c r="CU2" s="80">
        <v>699</v>
      </c>
    </row>
    <row r="3" spans="1:99" x14ac:dyDescent="0.25">
      <c r="A3" s="89">
        <v>44411</v>
      </c>
      <c r="B3" s="69">
        <v>43924</v>
      </c>
      <c r="C3" s="81">
        <v>42095</v>
      </c>
      <c r="D3" s="78">
        <v>44411</v>
      </c>
      <c r="E3" s="14">
        <v>1839</v>
      </c>
      <c r="F3" s="86">
        <v>1885</v>
      </c>
      <c r="G3" s="74">
        <v>44411</v>
      </c>
      <c r="H3" s="14">
        <v>343</v>
      </c>
      <c r="I3" s="81">
        <v>310</v>
      </c>
      <c r="J3" s="78">
        <v>44411</v>
      </c>
      <c r="K3" s="14">
        <v>1052</v>
      </c>
      <c r="L3" s="86">
        <v>963</v>
      </c>
      <c r="M3" s="74">
        <v>44411</v>
      </c>
      <c r="N3" s="14">
        <v>45</v>
      </c>
      <c r="O3" s="81">
        <v>44</v>
      </c>
      <c r="P3" s="78">
        <v>44411</v>
      </c>
      <c r="Q3" s="125"/>
      <c r="R3" s="126"/>
      <c r="S3" s="74">
        <v>44411</v>
      </c>
      <c r="T3" s="14">
        <v>142</v>
      </c>
      <c r="U3" s="81">
        <v>141</v>
      </c>
      <c r="V3" s="74">
        <v>44411</v>
      </c>
      <c r="W3" s="14">
        <v>75</v>
      </c>
      <c r="X3" s="81">
        <v>69</v>
      </c>
      <c r="Y3" s="78">
        <v>44411</v>
      </c>
      <c r="Z3" s="14">
        <v>92</v>
      </c>
      <c r="AA3" s="86">
        <v>82</v>
      </c>
      <c r="AB3" s="74">
        <v>44411</v>
      </c>
      <c r="AC3" s="14">
        <v>22</v>
      </c>
      <c r="AD3" s="81">
        <v>22</v>
      </c>
      <c r="AE3" s="78">
        <v>44411</v>
      </c>
      <c r="AF3" s="14">
        <v>28</v>
      </c>
      <c r="AG3" s="86">
        <v>28</v>
      </c>
      <c r="AH3" s="74">
        <v>44411</v>
      </c>
      <c r="AI3" s="14">
        <v>253</v>
      </c>
      <c r="AJ3" s="81">
        <v>207</v>
      </c>
      <c r="AK3" s="74">
        <v>44411</v>
      </c>
      <c r="AL3" s="14">
        <v>133</v>
      </c>
      <c r="AM3" s="81">
        <v>140</v>
      </c>
      <c r="AN3" s="78">
        <v>44411</v>
      </c>
      <c r="AO3" s="14">
        <v>38</v>
      </c>
      <c r="AP3" s="86">
        <v>37</v>
      </c>
      <c r="AQ3" s="74">
        <v>44411</v>
      </c>
      <c r="AR3" s="14">
        <v>1870</v>
      </c>
      <c r="AS3" s="81">
        <v>1964</v>
      </c>
      <c r="AT3" s="78">
        <v>44411</v>
      </c>
      <c r="AU3" s="14">
        <v>24932</v>
      </c>
      <c r="AV3" s="86">
        <v>22417</v>
      </c>
      <c r="AW3" s="74">
        <v>44411</v>
      </c>
      <c r="AX3" s="14">
        <v>25</v>
      </c>
      <c r="AY3" s="81">
        <v>18</v>
      </c>
      <c r="AZ3" s="78">
        <v>44411</v>
      </c>
      <c r="BA3" s="14">
        <v>5831</v>
      </c>
      <c r="BB3" s="86">
        <v>6097</v>
      </c>
      <c r="BC3" s="74">
        <v>44411</v>
      </c>
      <c r="BD3" s="14">
        <v>800</v>
      </c>
      <c r="BE3" s="81">
        <v>761</v>
      </c>
      <c r="BF3" s="78">
        <v>44411</v>
      </c>
      <c r="BG3" s="14">
        <v>664</v>
      </c>
      <c r="BH3" s="86">
        <v>652</v>
      </c>
      <c r="BI3" s="74">
        <v>44411</v>
      </c>
      <c r="BJ3" s="14">
        <v>1291</v>
      </c>
      <c r="BK3" s="81">
        <v>979</v>
      </c>
      <c r="BL3" s="78">
        <v>44411</v>
      </c>
      <c r="BM3" s="14">
        <v>90</v>
      </c>
      <c r="BN3" s="86">
        <v>84</v>
      </c>
      <c r="BO3" s="74">
        <v>44411</v>
      </c>
      <c r="BP3" s="14">
        <v>1295</v>
      </c>
      <c r="BQ3" s="81">
        <v>1396</v>
      </c>
      <c r="BR3" s="78">
        <v>44411</v>
      </c>
      <c r="BS3" s="14">
        <v>95</v>
      </c>
      <c r="BT3" s="86">
        <v>92</v>
      </c>
      <c r="BU3" s="74">
        <v>44411</v>
      </c>
      <c r="BV3" s="14">
        <v>31</v>
      </c>
      <c r="BW3" s="81">
        <v>33</v>
      </c>
      <c r="BX3" s="78">
        <v>44411</v>
      </c>
      <c r="BY3" s="14">
        <v>11</v>
      </c>
      <c r="BZ3" s="86">
        <v>13</v>
      </c>
      <c r="CA3" s="74">
        <v>44411</v>
      </c>
      <c r="CB3" s="14">
        <v>231</v>
      </c>
      <c r="CC3" s="81">
        <v>213</v>
      </c>
      <c r="CD3" s="78">
        <v>44411</v>
      </c>
      <c r="CE3" s="14">
        <v>1881</v>
      </c>
      <c r="CF3" s="86">
        <v>1904</v>
      </c>
      <c r="CG3" s="74">
        <v>44411</v>
      </c>
      <c r="CH3" s="14">
        <v>602</v>
      </c>
      <c r="CI3" s="81">
        <v>573</v>
      </c>
      <c r="CJ3" s="78">
        <v>44411</v>
      </c>
      <c r="CK3" s="14">
        <v>300</v>
      </c>
      <c r="CL3" s="86">
        <v>224</v>
      </c>
      <c r="CM3" s="74">
        <v>44411</v>
      </c>
      <c r="CN3" s="14">
        <v>25</v>
      </c>
      <c r="CO3" s="81">
        <v>41</v>
      </c>
      <c r="CP3" s="78">
        <v>44411</v>
      </c>
      <c r="CQ3" s="14">
        <v>78</v>
      </c>
      <c r="CR3" s="86">
        <v>61</v>
      </c>
      <c r="CS3" s="74">
        <v>44411</v>
      </c>
      <c r="CT3" s="14">
        <v>665</v>
      </c>
      <c r="CU3" s="81">
        <v>693</v>
      </c>
    </row>
    <row r="4" spans="1:99" x14ac:dyDescent="0.25">
      <c r="A4" s="89">
        <v>44412</v>
      </c>
      <c r="B4" s="69">
        <v>45984</v>
      </c>
      <c r="C4" s="81">
        <v>42479</v>
      </c>
      <c r="D4" s="78">
        <v>44412</v>
      </c>
      <c r="E4" s="14">
        <v>2063</v>
      </c>
      <c r="F4" s="86">
        <v>1878</v>
      </c>
      <c r="G4" s="74">
        <v>44412</v>
      </c>
      <c r="H4" s="14">
        <v>328</v>
      </c>
      <c r="I4" s="81">
        <v>303</v>
      </c>
      <c r="J4" s="78">
        <v>44412</v>
      </c>
      <c r="K4" s="14">
        <v>948</v>
      </c>
      <c r="L4" s="86">
        <v>922</v>
      </c>
      <c r="M4" s="74">
        <v>44412</v>
      </c>
      <c r="N4" s="14">
        <v>46</v>
      </c>
      <c r="O4" s="81">
        <v>42</v>
      </c>
      <c r="P4" s="78">
        <v>44412</v>
      </c>
      <c r="Q4" s="125"/>
      <c r="R4" s="126"/>
      <c r="S4" s="74">
        <v>44412</v>
      </c>
      <c r="T4" s="14">
        <v>147</v>
      </c>
      <c r="U4" s="81">
        <v>141</v>
      </c>
      <c r="V4" s="74">
        <v>44412</v>
      </c>
      <c r="W4" s="14">
        <v>85</v>
      </c>
      <c r="X4" s="81">
        <v>70</v>
      </c>
      <c r="Y4" s="78">
        <v>44412</v>
      </c>
      <c r="Z4" s="14">
        <v>86</v>
      </c>
      <c r="AA4" s="86">
        <v>80</v>
      </c>
      <c r="AB4" s="74">
        <v>44412</v>
      </c>
      <c r="AC4" s="14">
        <v>22</v>
      </c>
      <c r="AD4" s="81">
        <v>22</v>
      </c>
      <c r="AE4" s="78">
        <v>44412</v>
      </c>
      <c r="AF4" s="14">
        <v>31</v>
      </c>
      <c r="AG4" s="86">
        <v>29</v>
      </c>
      <c r="AH4" s="74">
        <v>44412</v>
      </c>
      <c r="AI4" s="14">
        <v>201</v>
      </c>
      <c r="AJ4" s="81">
        <v>223</v>
      </c>
      <c r="AK4" s="74">
        <v>44412</v>
      </c>
      <c r="AL4" s="14">
        <v>157</v>
      </c>
      <c r="AM4" s="81">
        <v>144</v>
      </c>
      <c r="AN4" s="78">
        <v>44412</v>
      </c>
      <c r="AO4" s="14">
        <v>39</v>
      </c>
      <c r="AP4" s="86">
        <v>37</v>
      </c>
      <c r="AQ4" s="74">
        <v>44412</v>
      </c>
      <c r="AR4" s="14">
        <v>2150</v>
      </c>
      <c r="AS4" s="81">
        <v>2021</v>
      </c>
      <c r="AT4" s="78">
        <v>44412</v>
      </c>
      <c r="AU4" s="14">
        <v>26556</v>
      </c>
      <c r="AV4" s="86">
        <v>23098</v>
      </c>
      <c r="AW4" s="74">
        <v>44412</v>
      </c>
      <c r="AX4" s="14">
        <v>17</v>
      </c>
      <c r="AY4" s="81">
        <v>19</v>
      </c>
      <c r="AZ4" s="78">
        <v>44412</v>
      </c>
      <c r="BA4" s="14">
        <v>6558</v>
      </c>
      <c r="BB4" s="86">
        <v>6036</v>
      </c>
      <c r="BC4" s="74">
        <v>44412</v>
      </c>
      <c r="BD4" s="14">
        <v>785</v>
      </c>
      <c r="BE4" s="81">
        <v>726</v>
      </c>
      <c r="BF4" s="78">
        <v>44412</v>
      </c>
      <c r="BG4" s="14">
        <v>633</v>
      </c>
      <c r="BH4" s="86">
        <v>659</v>
      </c>
      <c r="BI4" s="74">
        <v>44412</v>
      </c>
      <c r="BJ4" s="14">
        <v>1008</v>
      </c>
      <c r="BK4" s="81">
        <v>992</v>
      </c>
      <c r="BL4" s="78">
        <v>44412</v>
      </c>
      <c r="BM4" s="14">
        <v>98</v>
      </c>
      <c r="BN4" s="86">
        <v>84</v>
      </c>
      <c r="BO4" s="74">
        <v>44412</v>
      </c>
      <c r="BP4" s="14">
        <v>1395</v>
      </c>
      <c r="BQ4" s="81">
        <v>1358</v>
      </c>
      <c r="BR4" s="78">
        <v>44412</v>
      </c>
      <c r="BS4" s="14">
        <v>107</v>
      </c>
      <c r="BT4" s="86">
        <v>92</v>
      </c>
      <c r="BU4" s="74">
        <v>44412</v>
      </c>
      <c r="BV4" s="14">
        <v>34</v>
      </c>
      <c r="BW4" s="81">
        <v>31</v>
      </c>
      <c r="BX4" s="78">
        <v>44412</v>
      </c>
      <c r="BY4" s="14">
        <v>13</v>
      </c>
      <c r="BZ4" s="86">
        <v>12</v>
      </c>
      <c r="CA4" s="74">
        <v>44412</v>
      </c>
      <c r="CB4" s="14">
        <v>233</v>
      </c>
      <c r="CC4" s="81">
        <v>209</v>
      </c>
      <c r="CD4" s="78">
        <v>44412</v>
      </c>
      <c r="CE4" s="14">
        <v>1914</v>
      </c>
      <c r="CF4" s="86">
        <v>1918</v>
      </c>
      <c r="CG4" s="74">
        <v>44412</v>
      </c>
      <c r="CH4" s="14">
        <v>603</v>
      </c>
      <c r="CI4" s="81">
        <v>568</v>
      </c>
      <c r="CJ4" s="78">
        <v>44412</v>
      </c>
      <c r="CK4" s="14">
        <v>185</v>
      </c>
      <c r="CL4" s="86">
        <v>210</v>
      </c>
      <c r="CM4" s="74">
        <v>44412</v>
      </c>
      <c r="CN4" s="14">
        <v>77</v>
      </c>
      <c r="CO4" s="81">
        <v>42</v>
      </c>
      <c r="CP4" s="78">
        <v>44412</v>
      </c>
      <c r="CQ4" s="14">
        <v>73</v>
      </c>
      <c r="CR4" s="86">
        <v>63</v>
      </c>
      <c r="CS4" s="74">
        <v>44412</v>
      </c>
      <c r="CT4" s="14">
        <v>692</v>
      </c>
      <c r="CU4" s="81">
        <v>686</v>
      </c>
    </row>
    <row r="5" spans="1:99" x14ac:dyDescent="0.25">
      <c r="A5" s="89">
        <v>44413</v>
      </c>
      <c r="B5" s="69">
        <v>44461</v>
      </c>
      <c r="C5" s="81">
        <v>42868</v>
      </c>
      <c r="D5" s="78">
        <v>44413</v>
      </c>
      <c r="E5" s="14">
        <v>1976</v>
      </c>
      <c r="F5" s="86">
        <v>1872</v>
      </c>
      <c r="G5" s="74">
        <v>44413</v>
      </c>
      <c r="H5" s="14">
        <v>321</v>
      </c>
      <c r="I5" s="81">
        <v>296</v>
      </c>
      <c r="J5" s="78">
        <v>44413</v>
      </c>
      <c r="K5" s="14">
        <v>965</v>
      </c>
      <c r="L5" s="86">
        <v>882</v>
      </c>
      <c r="M5" s="74">
        <v>44413</v>
      </c>
      <c r="N5" s="14">
        <v>41</v>
      </c>
      <c r="O5" s="81">
        <v>39</v>
      </c>
      <c r="P5" s="78">
        <v>44413</v>
      </c>
      <c r="Q5" s="125"/>
      <c r="R5" s="126"/>
      <c r="S5" s="74">
        <v>44413</v>
      </c>
      <c r="T5" s="14">
        <v>151</v>
      </c>
      <c r="U5" s="81">
        <v>140</v>
      </c>
      <c r="V5" s="74">
        <v>44413</v>
      </c>
      <c r="W5" s="14">
        <v>71</v>
      </c>
      <c r="X5" s="81">
        <v>72</v>
      </c>
      <c r="Y5" s="78">
        <v>44413</v>
      </c>
      <c r="Z5" s="14">
        <v>81</v>
      </c>
      <c r="AA5" s="86">
        <v>77</v>
      </c>
      <c r="AB5" s="74">
        <v>44413</v>
      </c>
      <c r="AC5" s="14">
        <v>21</v>
      </c>
      <c r="AD5" s="81">
        <v>21</v>
      </c>
      <c r="AE5" s="78">
        <v>44413</v>
      </c>
      <c r="AF5" s="14">
        <v>29</v>
      </c>
      <c r="AG5" s="86">
        <v>29</v>
      </c>
      <c r="AH5" s="74">
        <v>44413</v>
      </c>
      <c r="AI5" s="14">
        <v>307</v>
      </c>
      <c r="AJ5" s="81">
        <v>240</v>
      </c>
      <c r="AK5" s="74">
        <v>44413</v>
      </c>
      <c r="AL5" s="14">
        <v>156</v>
      </c>
      <c r="AM5" s="81">
        <v>147</v>
      </c>
      <c r="AN5" s="78">
        <v>44413</v>
      </c>
      <c r="AO5" s="14">
        <v>41</v>
      </c>
      <c r="AP5" s="86">
        <v>37</v>
      </c>
      <c r="AQ5" s="74">
        <v>44413</v>
      </c>
      <c r="AR5" s="14">
        <v>2223</v>
      </c>
      <c r="AS5" s="81">
        <v>2080</v>
      </c>
      <c r="AT5" s="78">
        <v>44413</v>
      </c>
      <c r="AU5" s="14">
        <v>24919</v>
      </c>
      <c r="AV5" s="86">
        <v>23803</v>
      </c>
      <c r="AW5" s="74">
        <v>44413</v>
      </c>
      <c r="AX5" s="14">
        <v>21</v>
      </c>
      <c r="AY5" s="81">
        <v>20</v>
      </c>
      <c r="AZ5" s="78">
        <v>44413</v>
      </c>
      <c r="BA5" s="14">
        <v>6159</v>
      </c>
      <c r="BB5" s="86">
        <v>5976</v>
      </c>
      <c r="BC5" s="74">
        <v>44413</v>
      </c>
      <c r="BD5" s="14">
        <v>633</v>
      </c>
      <c r="BE5" s="81">
        <v>693</v>
      </c>
      <c r="BF5" s="78">
        <v>44413</v>
      </c>
      <c r="BG5" s="14">
        <v>732</v>
      </c>
      <c r="BH5" s="86">
        <v>666</v>
      </c>
      <c r="BI5" s="74">
        <v>44413</v>
      </c>
      <c r="BJ5" s="14">
        <v>1159</v>
      </c>
      <c r="BK5" s="81">
        <v>1004</v>
      </c>
      <c r="BL5" s="78">
        <v>44413</v>
      </c>
      <c r="BM5" s="14">
        <v>83</v>
      </c>
      <c r="BN5" s="86">
        <v>83</v>
      </c>
      <c r="BO5" s="74">
        <v>44413</v>
      </c>
      <c r="BP5" s="14">
        <v>1349</v>
      </c>
      <c r="BQ5" s="81">
        <v>1321</v>
      </c>
      <c r="BR5" s="78">
        <v>44413</v>
      </c>
      <c r="BS5" s="14">
        <v>93</v>
      </c>
      <c r="BT5" s="86">
        <v>92</v>
      </c>
      <c r="BU5" s="74">
        <v>44413</v>
      </c>
      <c r="BV5" s="14">
        <v>33</v>
      </c>
      <c r="BW5" s="81">
        <v>29</v>
      </c>
      <c r="BX5" s="78">
        <v>44413</v>
      </c>
      <c r="BY5" s="14">
        <v>12</v>
      </c>
      <c r="BZ5" s="86">
        <v>11</v>
      </c>
      <c r="CA5" s="74">
        <v>44413</v>
      </c>
      <c r="CB5" s="14">
        <v>231</v>
      </c>
      <c r="CC5" s="81">
        <v>205</v>
      </c>
      <c r="CD5" s="78">
        <v>44413</v>
      </c>
      <c r="CE5" s="14">
        <v>1923</v>
      </c>
      <c r="CF5" s="86">
        <v>1932</v>
      </c>
      <c r="CG5" s="74">
        <v>44413</v>
      </c>
      <c r="CH5" s="14">
        <v>577</v>
      </c>
      <c r="CI5" s="81">
        <v>562</v>
      </c>
      <c r="CJ5" s="78">
        <v>44413</v>
      </c>
      <c r="CK5" s="14">
        <v>200</v>
      </c>
      <c r="CL5" s="86">
        <v>198</v>
      </c>
      <c r="CM5" s="74">
        <v>44413</v>
      </c>
      <c r="CN5" s="14">
        <v>61</v>
      </c>
      <c r="CO5" s="81">
        <v>42</v>
      </c>
      <c r="CP5" s="78">
        <v>44413</v>
      </c>
      <c r="CQ5" s="14">
        <v>71</v>
      </c>
      <c r="CR5" s="86">
        <v>65</v>
      </c>
      <c r="CS5" s="74">
        <v>44413</v>
      </c>
      <c r="CT5" s="14">
        <v>693</v>
      </c>
      <c r="CU5" s="81">
        <v>680</v>
      </c>
    </row>
    <row r="6" spans="1:99" x14ac:dyDescent="0.25">
      <c r="A6" s="89">
        <v>44414</v>
      </c>
      <c r="B6" s="69">
        <v>44475</v>
      </c>
      <c r="C6" s="81">
        <v>43260</v>
      </c>
      <c r="D6" s="78">
        <v>44414</v>
      </c>
      <c r="E6" s="14">
        <v>1926</v>
      </c>
      <c r="F6" s="86">
        <v>1865</v>
      </c>
      <c r="G6" s="74">
        <v>44414</v>
      </c>
      <c r="H6" s="14">
        <v>300</v>
      </c>
      <c r="I6" s="81">
        <v>290</v>
      </c>
      <c r="J6" s="78">
        <v>44414</v>
      </c>
      <c r="K6" s="14">
        <v>882</v>
      </c>
      <c r="L6" s="86">
        <v>844</v>
      </c>
      <c r="M6" s="74">
        <v>44414</v>
      </c>
      <c r="N6" s="14">
        <v>40</v>
      </c>
      <c r="O6" s="81">
        <v>37</v>
      </c>
      <c r="P6" s="78">
        <v>44414</v>
      </c>
      <c r="Q6" s="125"/>
      <c r="R6" s="126"/>
      <c r="S6" s="74">
        <v>44414</v>
      </c>
      <c r="T6" s="14">
        <v>134</v>
      </c>
      <c r="U6" s="81">
        <v>140</v>
      </c>
      <c r="V6" s="74">
        <v>44414</v>
      </c>
      <c r="W6" s="14">
        <v>77</v>
      </c>
      <c r="X6" s="81">
        <v>74</v>
      </c>
      <c r="Y6" s="78">
        <v>44414</v>
      </c>
      <c r="Z6" s="14">
        <v>79</v>
      </c>
      <c r="AA6" s="86">
        <v>75</v>
      </c>
      <c r="AB6" s="74">
        <v>44414</v>
      </c>
      <c r="AC6" s="14">
        <v>21</v>
      </c>
      <c r="AD6" s="81">
        <v>20</v>
      </c>
      <c r="AE6" s="78">
        <v>44414</v>
      </c>
      <c r="AF6" s="14">
        <v>32</v>
      </c>
      <c r="AG6" s="86">
        <v>29</v>
      </c>
      <c r="AH6" s="74">
        <v>44414</v>
      </c>
      <c r="AI6" s="14">
        <v>269</v>
      </c>
      <c r="AJ6" s="81">
        <v>259</v>
      </c>
      <c r="AK6" s="74">
        <v>44414</v>
      </c>
      <c r="AL6" s="14">
        <v>154</v>
      </c>
      <c r="AM6" s="81">
        <v>151</v>
      </c>
      <c r="AN6" s="78">
        <v>44414</v>
      </c>
      <c r="AO6" s="14">
        <v>39</v>
      </c>
      <c r="AP6" s="86">
        <v>38</v>
      </c>
      <c r="AQ6" s="74">
        <v>44414</v>
      </c>
      <c r="AR6" s="14">
        <v>2245</v>
      </c>
      <c r="AS6" s="81">
        <v>2141</v>
      </c>
      <c r="AT6" s="78">
        <v>44414</v>
      </c>
      <c r="AU6" s="14">
        <v>25590</v>
      </c>
      <c r="AV6" s="86">
        <v>24535</v>
      </c>
      <c r="AW6" s="74">
        <v>44414</v>
      </c>
      <c r="AX6" s="14">
        <v>20</v>
      </c>
      <c r="AY6" s="81">
        <v>22</v>
      </c>
      <c r="AZ6" s="78">
        <v>44414</v>
      </c>
      <c r="BA6" s="14">
        <v>6190</v>
      </c>
      <c r="BB6" s="86">
        <v>5916</v>
      </c>
      <c r="BC6" s="74">
        <v>44414</v>
      </c>
      <c r="BD6" s="14">
        <v>715</v>
      </c>
      <c r="BE6" s="81">
        <v>660</v>
      </c>
      <c r="BF6" s="78">
        <v>44414</v>
      </c>
      <c r="BG6" s="14">
        <v>708</v>
      </c>
      <c r="BH6" s="86">
        <v>674</v>
      </c>
      <c r="BI6" s="74">
        <v>44414</v>
      </c>
      <c r="BJ6" s="14">
        <v>985</v>
      </c>
      <c r="BK6" s="81">
        <v>1015</v>
      </c>
      <c r="BL6" s="78">
        <v>44414</v>
      </c>
      <c r="BM6" s="14">
        <v>79</v>
      </c>
      <c r="BN6" s="86">
        <v>83</v>
      </c>
      <c r="BO6" s="74">
        <v>44414</v>
      </c>
      <c r="BP6" s="14">
        <v>1355</v>
      </c>
      <c r="BQ6" s="81">
        <v>1286</v>
      </c>
      <c r="BR6" s="78">
        <v>44414</v>
      </c>
      <c r="BS6" s="14">
        <v>94</v>
      </c>
      <c r="BT6" s="86">
        <v>92</v>
      </c>
      <c r="BU6" s="74">
        <v>44414</v>
      </c>
      <c r="BV6" s="14">
        <v>29</v>
      </c>
      <c r="BW6" s="81">
        <v>27</v>
      </c>
      <c r="BX6" s="78">
        <v>44414</v>
      </c>
      <c r="BY6" s="14">
        <v>12</v>
      </c>
      <c r="BZ6" s="86">
        <v>11</v>
      </c>
      <c r="CA6" s="74">
        <v>44414</v>
      </c>
      <c r="CB6" s="14">
        <v>190</v>
      </c>
      <c r="CC6" s="81">
        <v>201</v>
      </c>
      <c r="CD6" s="78">
        <v>44414</v>
      </c>
      <c r="CE6" s="14">
        <v>1959</v>
      </c>
      <c r="CF6" s="86">
        <v>1945</v>
      </c>
      <c r="CG6" s="74">
        <v>44414</v>
      </c>
      <c r="CH6" s="14">
        <v>575</v>
      </c>
      <c r="CI6" s="81">
        <v>556</v>
      </c>
      <c r="CJ6" s="78">
        <v>44414</v>
      </c>
      <c r="CK6" s="14">
        <v>203</v>
      </c>
      <c r="CL6" s="86">
        <v>186</v>
      </c>
      <c r="CM6" s="74">
        <v>44414</v>
      </c>
      <c r="CN6" s="14">
        <v>46</v>
      </c>
      <c r="CO6" s="81">
        <v>43</v>
      </c>
      <c r="CP6" s="78">
        <v>44414</v>
      </c>
      <c r="CQ6" s="14">
        <v>53</v>
      </c>
      <c r="CR6" s="86">
        <v>67</v>
      </c>
      <c r="CS6" s="74">
        <v>44414</v>
      </c>
      <c r="CT6" s="14">
        <v>700</v>
      </c>
      <c r="CU6" s="81">
        <v>674</v>
      </c>
    </row>
    <row r="7" spans="1:99" x14ac:dyDescent="0.25">
      <c r="A7" s="89">
        <v>44415</v>
      </c>
      <c r="B7" s="69">
        <v>45427</v>
      </c>
      <c r="C7" s="81">
        <v>43657</v>
      </c>
      <c r="D7" s="78">
        <v>44415</v>
      </c>
      <c r="E7" s="14">
        <v>1991</v>
      </c>
      <c r="F7" s="86">
        <v>1859</v>
      </c>
      <c r="G7" s="74">
        <v>44415</v>
      </c>
      <c r="H7" s="14">
        <v>304</v>
      </c>
      <c r="I7" s="81">
        <v>283</v>
      </c>
      <c r="J7" s="78">
        <v>44415</v>
      </c>
      <c r="K7" s="14">
        <v>830</v>
      </c>
      <c r="L7" s="86">
        <v>808</v>
      </c>
      <c r="M7" s="74">
        <v>44415</v>
      </c>
      <c r="N7" s="14">
        <v>34</v>
      </c>
      <c r="O7" s="81">
        <v>35</v>
      </c>
      <c r="P7" s="78">
        <v>44415</v>
      </c>
      <c r="Q7" s="125"/>
      <c r="R7" s="126"/>
      <c r="S7" s="74">
        <v>44415</v>
      </c>
      <c r="T7" s="14">
        <v>133</v>
      </c>
      <c r="U7" s="81">
        <v>140</v>
      </c>
      <c r="V7" s="74">
        <v>44415</v>
      </c>
      <c r="W7" s="14">
        <v>74</v>
      </c>
      <c r="X7" s="81">
        <v>76</v>
      </c>
      <c r="Y7" s="78">
        <v>44415</v>
      </c>
      <c r="Z7" s="14">
        <v>78</v>
      </c>
      <c r="AA7" s="86">
        <v>73</v>
      </c>
      <c r="AB7" s="74">
        <v>44415</v>
      </c>
      <c r="AC7" s="14">
        <v>21</v>
      </c>
      <c r="AD7" s="81">
        <v>20</v>
      </c>
      <c r="AE7" s="78">
        <v>44415</v>
      </c>
      <c r="AF7" s="14">
        <v>27</v>
      </c>
      <c r="AG7" s="86">
        <v>29</v>
      </c>
      <c r="AH7" s="74">
        <v>44415</v>
      </c>
      <c r="AI7" s="14">
        <v>295</v>
      </c>
      <c r="AJ7" s="81">
        <v>280</v>
      </c>
      <c r="AK7" s="74">
        <v>44415</v>
      </c>
      <c r="AL7" s="14">
        <v>149</v>
      </c>
      <c r="AM7" s="81">
        <v>154</v>
      </c>
      <c r="AN7" s="78">
        <v>44415</v>
      </c>
      <c r="AO7" s="14">
        <v>40</v>
      </c>
      <c r="AP7" s="86">
        <v>38</v>
      </c>
      <c r="AQ7" s="74">
        <v>44415</v>
      </c>
      <c r="AR7" s="14">
        <v>2313</v>
      </c>
      <c r="AS7" s="81">
        <v>2204</v>
      </c>
      <c r="AT7" s="78">
        <v>44415</v>
      </c>
      <c r="AU7" s="14">
        <v>27192</v>
      </c>
      <c r="AV7" s="86">
        <v>25295</v>
      </c>
      <c r="AW7" s="74">
        <v>44415</v>
      </c>
      <c r="AX7" s="14">
        <v>22</v>
      </c>
      <c r="AY7" s="81">
        <v>23</v>
      </c>
      <c r="AZ7" s="78">
        <v>44415</v>
      </c>
      <c r="BA7" s="14">
        <v>6061</v>
      </c>
      <c r="BB7" s="86">
        <v>5857</v>
      </c>
      <c r="BC7" s="74">
        <v>44415</v>
      </c>
      <c r="BD7" s="14">
        <v>648</v>
      </c>
      <c r="BE7" s="81">
        <v>629</v>
      </c>
      <c r="BF7" s="78">
        <v>44415</v>
      </c>
      <c r="BG7" s="14">
        <v>766</v>
      </c>
      <c r="BH7" s="86">
        <v>681</v>
      </c>
      <c r="BI7" s="74">
        <v>44415</v>
      </c>
      <c r="BJ7" s="14">
        <v>999</v>
      </c>
      <c r="BK7" s="81">
        <v>1027</v>
      </c>
      <c r="BL7" s="78">
        <v>44415</v>
      </c>
      <c r="BM7" s="14">
        <v>104</v>
      </c>
      <c r="BN7" s="86">
        <v>83</v>
      </c>
      <c r="BO7" s="74">
        <v>44415</v>
      </c>
      <c r="BP7" s="14">
        <v>1273</v>
      </c>
      <c r="BQ7" s="81">
        <v>1251</v>
      </c>
      <c r="BR7" s="78">
        <v>44415</v>
      </c>
      <c r="BS7" s="14">
        <v>97</v>
      </c>
      <c r="BT7" s="86">
        <v>91</v>
      </c>
      <c r="BU7" s="74">
        <v>44415</v>
      </c>
      <c r="BV7" s="14">
        <v>28</v>
      </c>
      <c r="BW7" s="81">
        <v>26</v>
      </c>
      <c r="BX7" s="78">
        <v>44415</v>
      </c>
      <c r="BY7" s="14">
        <v>11</v>
      </c>
      <c r="BZ7" s="86">
        <v>10</v>
      </c>
      <c r="CA7" s="74">
        <v>44415</v>
      </c>
      <c r="CB7" s="14">
        <v>207</v>
      </c>
      <c r="CC7" s="81">
        <v>198</v>
      </c>
      <c r="CD7" s="78">
        <v>44415</v>
      </c>
      <c r="CE7" s="14">
        <v>1980</v>
      </c>
      <c r="CF7" s="86">
        <v>1959</v>
      </c>
      <c r="CG7" s="74">
        <v>44415</v>
      </c>
      <c r="CH7" s="14">
        <v>574</v>
      </c>
      <c r="CI7" s="81">
        <v>551</v>
      </c>
      <c r="CJ7" s="78">
        <v>44415</v>
      </c>
      <c r="CK7" s="14">
        <v>197</v>
      </c>
      <c r="CL7" s="86">
        <v>174</v>
      </c>
      <c r="CM7" s="74">
        <v>44415</v>
      </c>
      <c r="CN7" s="14">
        <v>38</v>
      </c>
      <c r="CO7" s="81">
        <v>44</v>
      </c>
      <c r="CP7" s="78">
        <v>44415</v>
      </c>
      <c r="CQ7" s="14">
        <v>81</v>
      </c>
      <c r="CR7" s="86">
        <v>70</v>
      </c>
      <c r="CS7" s="74">
        <v>44415</v>
      </c>
      <c r="CT7" s="14">
        <v>691</v>
      </c>
      <c r="CU7" s="81">
        <v>667</v>
      </c>
    </row>
    <row r="8" spans="1:99" x14ac:dyDescent="0.25">
      <c r="A8" s="89">
        <v>44416</v>
      </c>
      <c r="B8" s="69">
        <v>43255</v>
      </c>
      <c r="C8" s="81">
        <v>44058</v>
      </c>
      <c r="D8" s="78">
        <v>44416</v>
      </c>
      <c r="E8" s="14">
        <v>2092</v>
      </c>
      <c r="F8" s="86">
        <v>1852</v>
      </c>
      <c r="G8" s="74">
        <v>44416</v>
      </c>
      <c r="H8" s="14">
        <v>171</v>
      </c>
      <c r="I8" s="81">
        <v>276</v>
      </c>
      <c r="J8" s="78">
        <v>44416</v>
      </c>
      <c r="K8" s="14">
        <v>536</v>
      </c>
      <c r="L8" s="86">
        <v>773</v>
      </c>
      <c r="M8" s="74">
        <v>44416</v>
      </c>
      <c r="N8" s="14">
        <v>35</v>
      </c>
      <c r="O8" s="81">
        <v>33</v>
      </c>
      <c r="P8" s="78">
        <v>44416</v>
      </c>
      <c r="Q8" s="125"/>
      <c r="R8" s="126"/>
      <c r="S8" s="74">
        <v>44416</v>
      </c>
      <c r="T8" s="14">
        <v>117</v>
      </c>
      <c r="U8" s="81">
        <v>139</v>
      </c>
      <c r="V8" s="74">
        <v>44416</v>
      </c>
      <c r="W8" s="14">
        <v>84</v>
      </c>
      <c r="X8" s="81">
        <v>78</v>
      </c>
      <c r="Y8" s="78">
        <v>44416</v>
      </c>
      <c r="Z8" s="14">
        <v>61</v>
      </c>
      <c r="AA8" s="86">
        <v>71</v>
      </c>
      <c r="AB8" s="74">
        <v>44416</v>
      </c>
      <c r="AC8" s="14">
        <v>19</v>
      </c>
      <c r="AD8" s="81">
        <v>19</v>
      </c>
      <c r="AE8" s="78">
        <v>44416</v>
      </c>
      <c r="AF8" s="14">
        <v>28</v>
      </c>
      <c r="AG8" s="86">
        <v>29</v>
      </c>
      <c r="AH8" s="74">
        <v>44416</v>
      </c>
      <c r="AI8" s="14">
        <v>178</v>
      </c>
      <c r="AJ8" s="81">
        <v>302</v>
      </c>
      <c r="AK8" s="74">
        <v>44416</v>
      </c>
      <c r="AL8" s="14">
        <v>175</v>
      </c>
      <c r="AM8" s="81">
        <v>158</v>
      </c>
      <c r="AN8" s="78">
        <v>44416</v>
      </c>
      <c r="AO8" s="14">
        <v>32</v>
      </c>
      <c r="AP8" s="86">
        <v>38</v>
      </c>
      <c r="AQ8" s="74">
        <v>44416</v>
      </c>
      <c r="AR8" s="14">
        <v>2098</v>
      </c>
      <c r="AS8" s="81">
        <v>2269</v>
      </c>
      <c r="AT8" s="78">
        <v>44416</v>
      </c>
      <c r="AU8" s="14">
        <v>25714</v>
      </c>
      <c r="AV8" s="86">
        <v>26084</v>
      </c>
      <c r="AW8" s="74">
        <v>44416</v>
      </c>
      <c r="AX8" s="14">
        <v>26</v>
      </c>
      <c r="AY8" s="81">
        <v>25</v>
      </c>
      <c r="AZ8" s="78">
        <v>44416</v>
      </c>
      <c r="BA8" s="14">
        <v>6109</v>
      </c>
      <c r="BB8" s="86">
        <v>5798</v>
      </c>
      <c r="BC8" s="74">
        <v>44416</v>
      </c>
      <c r="BD8" s="14">
        <v>631</v>
      </c>
      <c r="BE8" s="81">
        <v>599</v>
      </c>
      <c r="BF8" s="78">
        <v>44416</v>
      </c>
      <c r="BG8" s="14">
        <v>659</v>
      </c>
      <c r="BH8" s="86">
        <v>688</v>
      </c>
      <c r="BI8" s="74">
        <v>44416</v>
      </c>
      <c r="BJ8" s="14">
        <v>1023</v>
      </c>
      <c r="BK8" s="81">
        <v>1038</v>
      </c>
      <c r="BL8" s="78">
        <v>44416</v>
      </c>
      <c r="BM8" s="14">
        <v>74</v>
      </c>
      <c r="BN8" s="86">
        <v>82</v>
      </c>
      <c r="BO8" s="74">
        <v>44416</v>
      </c>
      <c r="BP8" s="14">
        <v>1216</v>
      </c>
      <c r="BQ8" s="81">
        <v>1217</v>
      </c>
      <c r="BR8" s="78">
        <v>44416</v>
      </c>
      <c r="BS8" s="14">
        <v>95</v>
      </c>
      <c r="BT8" s="86">
        <v>91</v>
      </c>
      <c r="BU8" s="74">
        <v>44416</v>
      </c>
      <c r="BV8" s="14">
        <v>22</v>
      </c>
      <c r="BW8" s="81">
        <v>24</v>
      </c>
      <c r="BX8" s="78">
        <v>44416</v>
      </c>
      <c r="BY8" s="14">
        <v>9</v>
      </c>
      <c r="BZ8" s="86">
        <v>9</v>
      </c>
      <c r="CA8" s="74">
        <v>44416</v>
      </c>
      <c r="CB8" s="14">
        <v>204</v>
      </c>
      <c r="CC8" s="81">
        <v>194</v>
      </c>
      <c r="CD8" s="78">
        <v>44416</v>
      </c>
      <c r="CE8" s="14">
        <v>1994</v>
      </c>
      <c r="CF8" s="86">
        <v>1973</v>
      </c>
      <c r="CG8" s="74">
        <v>44416</v>
      </c>
      <c r="CH8" s="14">
        <v>426</v>
      </c>
      <c r="CI8" s="81">
        <v>545</v>
      </c>
      <c r="CJ8" s="78">
        <v>44416</v>
      </c>
      <c r="CK8" s="14">
        <v>193</v>
      </c>
      <c r="CL8" s="86">
        <v>164</v>
      </c>
      <c r="CM8" s="74">
        <v>44416</v>
      </c>
      <c r="CN8" s="14">
        <v>27</v>
      </c>
      <c r="CO8" s="81">
        <v>45</v>
      </c>
      <c r="CP8" s="78">
        <v>44416</v>
      </c>
      <c r="CQ8" s="14">
        <v>51</v>
      </c>
      <c r="CR8" s="86">
        <v>72</v>
      </c>
      <c r="CS8" s="74">
        <v>44416</v>
      </c>
      <c r="CT8" s="14">
        <v>674</v>
      </c>
      <c r="CU8" s="81">
        <v>661</v>
      </c>
    </row>
    <row r="9" spans="1:99" x14ac:dyDescent="0.25">
      <c r="A9" s="89">
        <v>44417</v>
      </c>
      <c r="B9" s="69">
        <v>36114</v>
      </c>
      <c r="C9" s="81">
        <v>44463</v>
      </c>
      <c r="D9" s="78">
        <v>44417</v>
      </c>
      <c r="E9" s="14">
        <v>1304</v>
      </c>
      <c r="F9" s="86">
        <v>1846</v>
      </c>
      <c r="G9" s="74">
        <v>44417</v>
      </c>
      <c r="H9" s="14">
        <v>308</v>
      </c>
      <c r="I9" s="81">
        <v>269</v>
      </c>
      <c r="J9" s="78">
        <v>44417</v>
      </c>
      <c r="K9" s="14">
        <v>814</v>
      </c>
      <c r="L9" s="86">
        <v>739</v>
      </c>
      <c r="M9" s="74">
        <v>44417</v>
      </c>
      <c r="N9" s="14">
        <v>26</v>
      </c>
      <c r="O9" s="81">
        <v>32</v>
      </c>
      <c r="P9" s="78">
        <v>44417</v>
      </c>
      <c r="Q9" s="125"/>
      <c r="R9" s="126"/>
      <c r="S9" s="74">
        <v>44417</v>
      </c>
      <c r="T9" s="14">
        <v>158</v>
      </c>
      <c r="U9" s="81">
        <v>139</v>
      </c>
      <c r="V9" s="74">
        <v>44417</v>
      </c>
      <c r="W9" s="14">
        <v>56</v>
      </c>
      <c r="X9" s="81">
        <v>80</v>
      </c>
      <c r="Y9" s="78">
        <v>44417</v>
      </c>
      <c r="Z9" s="14">
        <v>57</v>
      </c>
      <c r="AA9" s="86">
        <v>69</v>
      </c>
      <c r="AB9" s="74">
        <v>44417</v>
      </c>
      <c r="AC9" s="14">
        <v>17</v>
      </c>
      <c r="AD9" s="81">
        <v>18</v>
      </c>
      <c r="AE9" s="78">
        <v>44417</v>
      </c>
      <c r="AF9" s="14">
        <v>28</v>
      </c>
      <c r="AG9" s="86">
        <v>30</v>
      </c>
      <c r="AH9" s="74">
        <v>44417</v>
      </c>
      <c r="AI9" s="14">
        <v>358</v>
      </c>
      <c r="AJ9" s="81">
        <v>326</v>
      </c>
      <c r="AK9" s="74">
        <v>44417</v>
      </c>
      <c r="AL9" s="14">
        <v>135</v>
      </c>
      <c r="AM9" s="81">
        <v>162</v>
      </c>
      <c r="AN9" s="78">
        <v>44417</v>
      </c>
      <c r="AO9" s="14">
        <v>36</v>
      </c>
      <c r="AP9" s="86">
        <v>39</v>
      </c>
      <c r="AQ9" s="74">
        <v>44417</v>
      </c>
      <c r="AR9" s="14">
        <v>2120</v>
      </c>
      <c r="AS9" s="81">
        <v>2335</v>
      </c>
      <c r="AT9" s="78">
        <v>44417</v>
      </c>
      <c r="AU9" s="14">
        <v>18131</v>
      </c>
      <c r="AV9" s="86">
        <v>26903</v>
      </c>
      <c r="AW9" s="74">
        <v>44417</v>
      </c>
      <c r="AX9" s="14">
        <v>22</v>
      </c>
      <c r="AY9" s="81">
        <v>26</v>
      </c>
      <c r="AZ9" s="78">
        <v>44417</v>
      </c>
      <c r="BA9" s="14">
        <v>4692</v>
      </c>
      <c r="BB9" s="86">
        <v>5740</v>
      </c>
      <c r="BC9" s="74">
        <v>44417</v>
      </c>
      <c r="BD9" s="14">
        <v>464</v>
      </c>
      <c r="BE9" s="81">
        <v>570</v>
      </c>
      <c r="BF9" s="78">
        <v>44417</v>
      </c>
      <c r="BG9" s="14">
        <v>568</v>
      </c>
      <c r="BH9" s="86">
        <v>696</v>
      </c>
      <c r="BI9" s="74">
        <v>44417</v>
      </c>
      <c r="BJ9" s="14">
        <v>734</v>
      </c>
      <c r="BK9" s="81">
        <v>1049</v>
      </c>
      <c r="BL9" s="78">
        <v>44417</v>
      </c>
      <c r="BM9" s="14">
        <v>61</v>
      </c>
      <c r="BN9" s="86">
        <v>82</v>
      </c>
      <c r="BO9" s="74">
        <v>44417</v>
      </c>
      <c r="BP9" s="14">
        <v>1133</v>
      </c>
      <c r="BQ9" s="81">
        <v>1184</v>
      </c>
      <c r="BR9" s="78">
        <v>44417</v>
      </c>
      <c r="BS9" s="14">
        <v>66</v>
      </c>
      <c r="BT9" s="86">
        <v>91</v>
      </c>
      <c r="BU9" s="74">
        <v>44417</v>
      </c>
      <c r="BV9" s="14">
        <v>19</v>
      </c>
      <c r="BW9" s="81">
        <v>22</v>
      </c>
      <c r="BX9" s="78">
        <v>44417</v>
      </c>
      <c r="BY9" s="14">
        <v>8</v>
      </c>
      <c r="BZ9" s="86">
        <v>9</v>
      </c>
      <c r="CA9" s="74">
        <v>44417</v>
      </c>
      <c r="CB9" s="14">
        <v>133</v>
      </c>
      <c r="CC9" s="81">
        <v>190</v>
      </c>
      <c r="CD9" s="78">
        <v>44417</v>
      </c>
      <c r="CE9" s="14">
        <v>1969</v>
      </c>
      <c r="CF9" s="86">
        <v>1987</v>
      </c>
      <c r="CG9" s="74">
        <v>44417</v>
      </c>
      <c r="CH9" s="14">
        <v>561</v>
      </c>
      <c r="CI9" s="81">
        <v>540</v>
      </c>
      <c r="CJ9" s="78">
        <v>44417</v>
      </c>
      <c r="CK9" s="14">
        <v>88</v>
      </c>
      <c r="CL9" s="86">
        <v>154</v>
      </c>
      <c r="CM9" s="74">
        <v>44417</v>
      </c>
      <c r="CN9" s="14">
        <v>52</v>
      </c>
      <c r="CO9" s="81">
        <v>46</v>
      </c>
      <c r="CP9" s="78">
        <v>44417</v>
      </c>
      <c r="CQ9" s="14">
        <v>71</v>
      </c>
      <c r="CR9" s="86">
        <v>74</v>
      </c>
      <c r="CS9" s="74">
        <v>44417</v>
      </c>
      <c r="CT9" s="14">
        <v>606</v>
      </c>
      <c r="CU9" s="81">
        <v>655</v>
      </c>
    </row>
    <row r="10" spans="1:99" x14ac:dyDescent="0.25">
      <c r="A10" s="89">
        <v>44418</v>
      </c>
      <c r="B10" s="69">
        <v>46825</v>
      </c>
      <c r="C10" s="81">
        <v>44873</v>
      </c>
      <c r="D10" s="78">
        <v>44418</v>
      </c>
      <c r="E10" s="14">
        <v>1795</v>
      </c>
      <c r="F10" s="86">
        <v>1840</v>
      </c>
      <c r="G10" s="74">
        <v>44418</v>
      </c>
      <c r="H10" s="14">
        <v>291</v>
      </c>
      <c r="I10" s="81">
        <v>263</v>
      </c>
      <c r="J10" s="78">
        <v>44418</v>
      </c>
      <c r="K10" s="14">
        <v>773</v>
      </c>
      <c r="L10" s="86">
        <v>707</v>
      </c>
      <c r="M10" s="74">
        <v>44418</v>
      </c>
      <c r="N10" s="14">
        <v>31</v>
      </c>
      <c r="O10" s="81">
        <v>30</v>
      </c>
      <c r="P10" s="78">
        <v>44418</v>
      </c>
      <c r="Q10" s="125"/>
      <c r="R10" s="126"/>
      <c r="S10" s="74">
        <v>44418</v>
      </c>
      <c r="T10" s="14">
        <v>140</v>
      </c>
      <c r="U10" s="81">
        <v>138</v>
      </c>
      <c r="V10" s="74">
        <v>44418</v>
      </c>
      <c r="W10" s="14">
        <v>90</v>
      </c>
      <c r="X10" s="81">
        <v>82</v>
      </c>
      <c r="Y10" s="78">
        <v>44418</v>
      </c>
      <c r="Z10" s="14">
        <v>76</v>
      </c>
      <c r="AA10" s="86">
        <v>67</v>
      </c>
      <c r="AB10" s="74">
        <v>44418</v>
      </c>
      <c r="AC10" s="14">
        <v>18</v>
      </c>
      <c r="AD10" s="81">
        <v>18</v>
      </c>
      <c r="AE10" s="78">
        <v>44418</v>
      </c>
      <c r="AF10" s="14">
        <v>30</v>
      </c>
      <c r="AG10" s="86">
        <v>30</v>
      </c>
      <c r="AH10" s="74">
        <v>44418</v>
      </c>
      <c r="AI10" s="14">
        <v>430</v>
      </c>
      <c r="AJ10" s="81">
        <v>351</v>
      </c>
      <c r="AK10" s="74">
        <v>44418</v>
      </c>
      <c r="AL10" s="14">
        <v>157</v>
      </c>
      <c r="AM10" s="81">
        <v>166</v>
      </c>
      <c r="AN10" s="78">
        <v>44418</v>
      </c>
      <c r="AO10" s="14">
        <v>40</v>
      </c>
      <c r="AP10" s="86">
        <v>39</v>
      </c>
      <c r="AQ10" s="74">
        <v>44418</v>
      </c>
      <c r="AR10" s="14">
        <v>2289</v>
      </c>
      <c r="AS10" s="81">
        <v>2404</v>
      </c>
      <c r="AT10" s="78">
        <v>44418</v>
      </c>
      <c r="AU10" s="14">
        <v>30884</v>
      </c>
      <c r="AV10" s="86">
        <v>27753</v>
      </c>
      <c r="AW10" s="74">
        <v>44418</v>
      </c>
      <c r="AX10" s="14">
        <v>40</v>
      </c>
      <c r="AY10" s="81">
        <v>28</v>
      </c>
      <c r="AZ10" s="78">
        <v>44418</v>
      </c>
      <c r="BA10" s="14">
        <v>5435</v>
      </c>
      <c r="BB10" s="86">
        <v>5682</v>
      </c>
      <c r="BC10" s="74">
        <v>44418</v>
      </c>
      <c r="BD10" s="14">
        <v>570</v>
      </c>
      <c r="BE10" s="81">
        <v>542</v>
      </c>
      <c r="BF10" s="78">
        <v>44418</v>
      </c>
      <c r="BG10" s="14">
        <v>716</v>
      </c>
      <c r="BH10" s="86">
        <v>703</v>
      </c>
      <c r="BI10" s="74">
        <v>44418</v>
      </c>
      <c r="BJ10" s="14">
        <v>1402</v>
      </c>
      <c r="BK10" s="81">
        <v>1060</v>
      </c>
      <c r="BL10" s="78">
        <v>44418</v>
      </c>
      <c r="BM10" s="14">
        <v>88</v>
      </c>
      <c r="BN10" s="86">
        <v>82</v>
      </c>
      <c r="BO10" s="74">
        <v>44418</v>
      </c>
      <c r="BP10" s="14">
        <v>1068</v>
      </c>
      <c r="BQ10" s="81">
        <v>1151</v>
      </c>
      <c r="BR10" s="78">
        <v>44418</v>
      </c>
      <c r="BS10" s="14">
        <v>93</v>
      </c>
      <c r="BT10" s="86">
        <v>91</v>
      </c>
      <c r="BU10" s="74">
        <v>44418</v>
      </c>
      <c r="BV10" s="14">
        <v>19</v>
      </c>
      <c r="BW10" s="81">
        <v>21</v>
      </c>
      <c r="BX10" s="78">
        <v>44418</v>
      </c>
      <c r="BY10" s="14">
        <v>7</v>
      </c>
      <c r="BZ10" s="86">
        <v>8</v>
      </c>
      <c r="CA10" s="74">
        <v>44418</v>
      </c>
      <c r="CB10" s="14">
        <v>203</v>
      </c>
      <c r="CC10" s="81">
        <v>187</v>
      </c>
      <c r="CD10" s="78">
        <v>44418</v>
      </c>
      <c r="CE10" s="14">
        <v>1977</v>
      </c>
      <c r="CF10" s="86">
        <v>2002</v>
      </c>
      <c r="CG10" s="74">
        <v>44418</v>
      </c>
      <c r="CH10" s="14">
        <v>561</v>
      </c>
      <c r="CI10" s="81">
        <v>534</v>
      </c>
      <c r="CJ10" s="78">
        <v>44418</v>
      </c>
      <c r="CK10" s="14">
        <v>194</v>
      </c>
      <c r="CL10" s="86">
        <v>144</v>
      </c>
      <c r="CM10" s="74">
        <v>44418</v>
      </c>
      <c r="CN10" s="14">
        <v>29</v>
      </c>
      <c r="CO10" s="81">
        <v>47</v>
      </c>
      <c r="CP10" s="78">
        <v>44418</v>
      </c>
      <c r="CQ10" s="14">
        <v>99</v>
      </c>
      <c r="CR10" s="86">
        <v>77</v>
      </c>
      <c r="CS10" s="74">
        <v>44418</v>
      </c>
      <c r="CT10" s="14">
        <v>622</v>
      </c>
      <c r="CU10" s="81">
        <v>649</v>
      </c>
    </row>
    <row r="11" spans="1:99" x14ac:dyDescent="0.25">
      <c r="A11" s="89">
        <v>44419</v>
      </c>
      <c r="B11" s="69">
        <v>49026</v>
      </c>
      <c r="C11" s="81">
        <v>45288</v>
      </c>
      <c r="D11" s="78">
        <v>44419</v>
      </c>
      <c r="E11" s="14">
        <v>2014</v>
      </c>
      <c r="F11" s="86">
        <v>1833</v>
      </c>
      <c r="G11" s="74">
        <v>44419</v>
      </c>
      <c r="H11" s="14">
        <v>277</v>
      </c>
      <c r="I11" s="81">
        <v>256</v>
      </c>
      <c r="J11" s="78">
        <v>44419</v>
      </c>
      <c r="K11" s="14">
        <v>696</v>
      </c>
      <c r="L11" s="86">
        <v>676</v>
      </c>
      <c r="M11" s="74">
        <v>44419</v>
      </c>
      <c r="N11" s="14">
        <v>31</v>
      </c>
      <c r="O11" s="81">
        <v>28</v>
      </c>
      <c r="P11" s="78">
        <v>44419</v>
      </c>
      <c r="Q11" s="125"/>
      <c r="R11" s="126"/>
      <c r="S11" s="74">
        <v>44419</v>
      </c>
      <c r="T11" s="14">
        <v>144</v>
      </c>
      <c r="U11" s="81">
        <v>138</v>
      </c>
      <c r="V11" s="74">
        <v>44419</v>
      </c>
      <c r="W11" s="14">
        <v>101</v>
      </c>
      <c r="X11" s="81">
        <v>84</v>
      </c>
      <c r="Y11" s="78">
        <v>44419</v>
      </c>
      <c r="Z11" s="14">
        <v>71</v>
      </c>
      <c r="AA11" s="86">
        <v>65</v>
      </c>
      <c r="AB11" s="74">
        <v>44419</v>
      </c>
      <c r="AC11" s="14">
        <v>17</v>
      </c>
      <c r="AD11" s="81">
        <v>17</v>
      </c>
      <c r="AE11" s="78">
        <v>44419</v>
      </c>
      <c r="AF11" s="14">
        <v>33</v>
      </c>
      <c r="AG11" s="86">
        <v>30</v>
      </c>
      <c r="AH11" s="74">
        <v>44419</v>
      </c>
      <c r="AI11" s="14">
        <v>342</v>
      </c>
      <c r="AJ11" s="81">
        <v>379</v>
      </c>
      <c r="AK11" s="74">
        <v>44419</v>
      </c>
      <c r="AL11" s="14">
        <v>185</v>
      </c>
      <c r="AM11" s="81">
        <v>170</v>
      </c>
      <c r="AN11" s="78">
        <v>44419</v>
      </c>
      <c r="AO11" s="14">
        <v>41</v>
      </c>
      <c r="AP11" s="86">
        <v>39</v>
      </c>
      <c r="AQ11" s="74">
        <v>44419</v>
      </c>
      <c r="AR11" s="14">
        <v>2632</v>
      </c>
      <c r="AS11" s="81">
        <v>2475</v>
      </c>
      <c r="AT11" s="78">
        <v>44419</v>
      </c>
      <c r="AU11" s="14">
        <v>32949</v>
      </c>
      <c r="AV11" s="86">
        <v>28637</v>
      </c>
      <c r="AW11" s="74">
        <v>44419</v>
      </c>
      <c r="AX11" s="14">
        <v>27</v>
      </c>
      <c r="AY11" s="81">
        <v>30</v>
      </c>
      <c r="AZ11" s="78">
        <v>44419</v>
      </c>
      <c r="BA11" s="14">
        <v>6112</v>
      </c>
      <c r="BB11" s="86">
        <v>5625</v>
      </c>
      <c r="BC11" s="74">
        <v>44419</v>
      </c>
      <c r="BD11" s="14">
        <v>558</v>
      </c>
      <c r="BE11" s="81">
        <v>516</v>
      </c>
      <c r="BF11" s="78">
        <v>44419</v>
      </c>
      <c r="BG11" s="14">
        <v>682</v>
      </c>
      <c r="BH11" s="86">
        <v>711</v>
      </c>
      <c r="BI11" s="74">
        <v>44419</v>
      </c>
      <c r="BJ11" s="14">
        <v>1091</v>
      </c>
      <c r="BK11" s="81">
        <v>1070</v>
      </c>
      <c r="BL11" s="78">
        <v>44419</v>
      </c>
      <c r="BM11" s="14">
        <v>95</v>
      </c>
      <c r="BN11" s="86">
        <v>81</v>
      </c>
      <c r="BO11" s="74">
        <v>44419</v>
      </c>
      <c r="BP11" s="14">
        <v>1150</v>
      </c>
      <c r="BQ11" s="81">
        <v>1120</v>
      </c>
      <c r="BR11" s="78">
        <v>44419</v>
      </c>
      <c r="BS11" s="14">
        <v>105</v>
      </c>
      <c r="BT11" s="86">
        <v>90</v>
      </c>
      <c r="BU11" s="74">
        <v>44419</v>
      </c>
      <c r="BV11" s="14">
        <v>22</v>
      </c>
      <c r="BW11" s="81">
        <v>20</v>
      </c>
      <c r="BX11" s="78">
        <v>44419</v>
      </c>
      <c r="BY11" s="14">
        <v>8</v>
      </c>
      <c r="BZ11" s="86">
        <v>8</v>
      </c>
      <c r="CA11" s="74">
        <v>44419</v>
      </c>
      <c r="CB11" s="14">
        <v>205</v>
      </c>
      <c r="CC11" s="81">
        <v>183</v>
      </c>
      <c r="CD11" s="78">
        <v>44419</v>
      </c>
      <c r="CE11" s="14">
        <v>2012</v>
      </c>
      <c r="CF11" s="86">
        <v>2016</v>
      </c>
      <c r="CG11" s="74">
        <v>44419</v>
      </c>
      <c r="CH11" s="14">
        <v>562</v>
      </c>
      <c r="CI11" s="81">
        <v>529</v>
      </c>
      <c r="CJ11" s="78">
        <v>44419</v>
      </c>
      <c r="CK11" s="14">
        <v>119</v>
      </c>
      <c r="CL11" s="86">
        <v>136</v>
      </c>
      <c r="CM11" s="74">
        <v>44419</v>
      </c>
      <c r="CN11" s="14">
        <v>90</v>
      </c>
      <c r="CO11" s="81">
        <v>48</v>
      </c>
      <c r="CP11" s="78">
        <v>44419</v>
      </c>
      <c r="CQ11" s="14">
        <v>93</v>
      </c>
      <c r="CR11" s="86">
        <v>80</v>
      </c>
      <c r="CS11" s="74">
        <v>44419</v>
      </c>
      <c r="CT11" s="14">
        <v>648</v>
      </c>
      <c r="CU11" s="81">
        <v>643</v>
      </c>
    </row>
    <row r="12" spans="1:99" x14ac:dyDescent="0.25">
      <c r="A12" s="89">
        <v>44420</v>
      </c>
      <c r="B12" s="69">
        <v>47407</v>
      </c>
      <c r="C12" s="81">
        <v>45706</v>
      </c>
      <c r="D12" s="78">
        <v>44420</v>
      </c>
      <c r="E12" s="14">
        <v>1929</v>
      </c>
      <c r="F12" s="86">
        <v>1827</v>
      </c>
      <c r="G12" s="74">
        <v>44420</v>
      </c>
      <c r="H12" s="14">
        <v>271</v>
      </c>
      <c r="I12" s="81">
        <v>250</v>
      </c>
      <c r="J12" s="78">
        <v>44420</v>
      </c>
      <c r="K12" s="14">
        <v>707</v>
      </c>
      <c r="L12" s="86">
        <v>647</v>
      </c>
      <c r="M12" s="74">
        <v>44420</v>
      </c>
      <c r="N12" s="14">
        <v>28</v>
      </c>
      <c r="O12" s="81">
        <v>27</v>
      </c>
      <c r="P12" s="78">
        <v>44420</v>
      </c>
      <c r="Q12" s="125"/>
      <c r="R12" s="126"/>
      <c r="S12" s="74">
        <v>44420</v>
      </c>
      <c r="T12" s="14">
        <v>148</v>
      </c>
      <c r="U12" s="81">
        <v>138</v>
      </c>
      <c r="V12" s="74">
        <v>44420</v>
      </c>
      <c r="W12" s="14">
        <v>84</v>
      </c>
      <c r="X12" s="81">
        <v>86</v>
      </c>
      <c r="Y12" s="78">
        <v>44420</v>
      </c>
      <c r="Z12" s="14">
        <v>67</v>
      </c>
      <c r="AA12" s="86">
        <v>64</v>
      </c>
      <c r="AB12" s="74">
        <v>44420</v>
      </c>
      <c r="AC12" s="14">
        <v>17</v>
      </c>
      <c r="AD12" s="81">
        <v>17</v>
      </c>
      <c r="AE12" s="78">
        <v>44420</v>
      </c>
      <c r="AF12" s="14">
        <v>31</v>
      </c>
      <c r="AG12" s="86">
        <v>30</v>
      </c>
      <c r="AH12" s="74">
        <v>44420</v>
      </c>
      <c r="AI12" s="14">
        <v>523</v>
      </c>
      <c r="AJ12" s="81">
        <v>409</v>
      </c>
      <c r="AK12" s="74">
        <v>44420</v>
      </c>
      <c r="AL12" s="14">
        <v>184</v>
      </c>
      <c r="AM12" s="81">
        <v>174</v>
      </c>
      <c r="AN12" s="78">
        <v>44420</v>
      </c>
      <c r="AO12" s="14">
        <v>43</v>
      </c>
      <c r="AP12" s="86">
        <v>40</v>
      </c>
      <c r="AQ12" s="74">
        <v>44420</v>
      </c>
      <c r="AR12" s="14">
        <v>2723</v>
      </c>
      <c r="AS12" s="81">
        <v>2548</v>
      </c>
      <c r="AT12" s="78">
        <v>44420</v>
      </c>
      <c r="AU12" s="14">
        <v>30971</v>
      </c>
      <c r="AV12" s="86">
        <v>29556</v>
      </c>
      <c r="AW12" s="74">
        <v>44420</v>
      </c>
      <c r="AX12" s="14">
        <v>33</v>
      </c>
      <c r="AY12" s="81">
        <v>32</v>
      </c>
      <c r="AZ12" s="78">
        <v>44420</v>
      </c>
      <c r="BA12" s="14">
        <v>5739</v>
      </c>
      <c r="BB12" s="86">
        <v>5568</v>
      </c>
      <c r="BC12" s="74">
        <v>44420</v>
      </c>
      <c r="BD12" s="14">
        <v>448</v>
      </c>
      <c r="BE12" s="81">
        <v>490</v>
      </c>
      <c r="BF12" s="78">
        <v>44420</v>
      </c>
      <c r="BG12" s="14">
        <v>790</v>
      </c>
      <c r="BH12" s="86">
        <v>718</v>
      </c>
      <c r="BI12" s="74">
        <v>44420</v>
      </c>
      <c r="BJ12" s="14">
        <v>1251</v>
      </c>
      <c r="BK12" s="81">
        <v>1080</v>
      </c>
      <c r="BL12" s="78">
        <v>44420</v>
      </c>
      <c r="BM12" s="14">
        <v>80</v>
      </c>
      <c r="BN12" s="86">
        <v>81</v>
      </c>
      <c r="BO12" s="74">
        <v>44420</v>
      </c>
      <c r="BP12" s="14">
        <v>1112</v>
      </c>
      <c r="BQ12" s="81">
        <v>1089</v>
      </c>
      <c r="BR12" s="78">
        <v>44420</v>
      </c>
      <c r="BS12" s="14">
        <v>91</v>
      </c>
      <c r="BT12" s="86">
        <v>90</v>
      </c>
      <c r="BU12" s="74">
        <v>44420</v>
      </c>
      <c r="BV12" s="14">
        <v>21</v>
      </c>
      <c r="BW12" s="81">
        <v>18</v>
      </c>
      <c r="BX12" s="78">
        <v>44420</v>
      </c>
      <c r="BY12" s="14">
        <v>7</v>
      </c>
      <c r="BZ12" s="86">
        <v>7</v>
      </c>
      <c r="CA12" s="74">
        <v>44420</v>
      </c>
      <c r="CB12" s="14">
        <v>203</v>
      </c>
      <c r="CC12" s="81">
        <v>180</v>
      </c>
      <c r="CD12" s="78">
        <v>44420</v>
      </c>
      <c r="CE12" s="14">
        <v>2021</v>
      </c>
      <c r="CF12" s="86">
        <v>2031</v>
      </c>
      <c r="CG12" s="74">
        <v>44420</v>
      </c>
      <c r="CH12" s="14">
        <v>538</v>
      </c>
      <c r="CI12" s="81">
        <v>524</v>
      </c>
      <c r="CJ12" s="78">
        <v>44420</v>
      </c>
      <c r="CK12" s="14">
        <v>129</v>
      </c>
      <c r="CL12" s="86">
        <v>127</v>
      </c>
      <c r="CM12" s="74">
        <v>44420</v>
      </c>
      <c r="CN12" s="14">
        <v>71</v>
      </c>
      <c r="CO12" s="81">
        <v>49</v>
      </c>
      <c r="CP12" s="78">
        <v>44420</v>
      </c>
      <c r="CQ12" s="14">
        <v>90</v>
      </c>
      <c r="CR12" s="86">
        <v>82</v>
      </c>
      <c r="CS12" s="74">
        <v>44420</v>
      </c>
      <c r="CT12" s="14">
        <v>649</v>
      </c>
      <c r="CU12" s="81">
        <v>637</v>
      </c>
    </row>
    <row r="13" spans="1:99" x14ac:dyDescent="0.25">
      <c r="A13" s="89">
        <v>44421</v>
      </c>
      <c r="B13" s="69">
        <v>47428</v>
      </c>
      <c r="C13" s="81">
        <v>46130</v>
      </c>
      <c r="D13" s="78">
        <v>44421</v>
      </c>
      <c r="E13" s="14">
        <v>1879</v>
      </c>
      <c r="F13" s="86">
        <v>1820</v>
      </c>
      <c r="G13" s="74">
        <v>44421</v>
      </c>
      <c r="H13" s="14">
        <v>253</v>
      </c>
      <c r="I13" s="81">
        <v>244</v>
      </c>
      <c r="J13" s="78">
        <v>44421</v>
      </c>
      <c r="K13" s="14">
        <v>646</v>
      </c>
      <c r="L13" s="86">
        <v>619</v>
      </c>
      <c r="M13" s="74">
        <v>44421</v>
      </c>
      <c r="N13" s="14">
        <v>27</v>
      </c>
      <c r="O13" s="81">
        <v>26</v>
      </c>
      <c r="P13" s="78">
        <v>44421</v>
      </c>
      <c r="Q13" s="125"/>
      <c r="R13" s="126"/>
      <c r="S13" s="74">
        <v>44421</v>
      </c>
      <c r="T13" s="14">
        <v>131</v>
      </c>
      <c r="U13" s="81">
        <v>137</v>
      </c>
      <c r="V13" s="74">
        <v>44421</v>
      </c>
      <c r="W13" s="14">
        <v>92</v>
      </c>
      <c r="X13" s="81">
        <v>88</v>
      </c>
      <c r="Y13" s="78">
        <v>44421</v>
      </c>
      <c r="Z13" s="14">
        <v>65</v>
      </c>
      <c r="AA13" s="86">
        <v>62</v>
      </c>
      <c r="AB13" s="74">
        <v>44421</v>
      </c>
      <c r="AC13" s="14">
        <v>16</v>
      </c>
      <c r="AD13" s="81">
        <v>16</v>
      </c>
      <c r="AE13" s="78">
        <v>44421</v>
      </c>
      <c r="AF13" s="14">
        <v>34</v>
      </c>
      <c r="AG13" s="86">
        <v>31</v>
      </c>
      <c r="AH13" s="74">
        <v>44421</v>
      </c>
      <c r="AI13" s="14">
        <v>460</v>
      </c>
      <c r="AJ13" s="81">
        <v>442</v>
      </c>
      <c r="AK13" s="74">
        <v>44421</v>
      </c>
      <c r="AL13" s="14">
        <v>182</v>
      </c>
      <c r="AM13" s="81">
        <v>178</v>
      </c>
      <c r="AN13" s="78">
        <v>44421</v>
      </c>
      <c r="AO13" s="14">
        <v>41</v>
      </c>
      <c r="AP13" s="86">
        <v>40</v>
      </c>
      <c r="AQ13" s="74">
        <v>44421</v>
      </c>
      <c r="AR13" s="14">
        <v>2750</v>
      </c>
      <c r="AS13" s="81">
        <v>2623</v>
      </c>
      <c r="AT13" s="78">
        <v>44421</v>
      </c>
      <c r="AU13" s="14">
        <v>31856</v>
      </c>
      <c r="AV13" s="86">
        <v>30511</v>
      </c>
      <c r="AW13" s="74">
        <v>44421</v>
      </c>
      <c r="AX13" s="14">
        <v>31</v>
      </c>
      <c r="AY13" s="81">
        <v>34</v>
      </c>
      <c r="AZ13" s="78">
        <v>44421</v>
      </c>
      <c r="BA13" s="14">
        <v>5768</v>
      </c>
      <c r="BB13" s="86">
        <v>5512</v>
      </c>
      <c r="BC13" s="74">
        <v>44421</v>
      </c>
      <c r="BD13" s="14">
        <v>504</v>
      </c>
      <c r="BE13" s="81">
        <v>466</v>
      </c>
      <c r="BF13" s="78">
        <v>44421</v>
      </c>
      <c r="BG13" s="14">
        <v>764</v>
      </c>
      <c r="BH13" s="86">
        <v>726</v>
      </c>
      <c r="BI13" s="74">
        <v>44421</v>
      </c>
      <c r="BJ13" s="14">
        <v>1061</v>
      </c>
      <c r="BK13" s="81">
        <v>1090</v>
      </c>
      <c r="BL13" s="78">
        <v>44421</v>
      </c>
      <c r="BM13" s="14">
        <v>77</v>
      </c>
      <c r="BN13" s="86">
        <v>81</v>
      </c>
      <c r="BO13" s="74">
        <v>44421</v>
      </c>
      <c r="BP13" s="14">
        <v>1116</v>
      </c>
      <c r="BQ13" s="81">
        <v>1059</v>
      </c>
      <c r="BR13" s="78">
        <v>44421</v>
      </c>
      <c r="BS13" s="14">
        <v>92</v>
      </c>
      <c r="BT13" s="86">
        <v>90</v>
      </c>
      <c r="BU13" s="74">
        <v>44421</v>
      </c>
      <c r="BV13" s="14">
        <v>18</v>
      </c>
      <c r="BW13" s="81">
        <v>17</v>
      </c>
      <c r="BX13" s="78">
        <v>44421</v>
      </c>
      <c r="BY13" s="14">
        <v>8</v>
      </c>
      <c r="BZ13" s="86">
        <v>7</v>
      </c>
      <c r="CA13" s="74">
        <v>44421</v>
      </c>
      <c r="CB13" s="14">
        <v>166</v>
      </c>
      <c r="CC13" s="81">
        <v>176</v>
      </c>
      <c r="CD13" s="78">
        <v>44421</v>
      </c>
      <c r="CE13" s="14">
        <v>2060</v>
      </c>
      <c r="CF13" s="86">
        <v>2045</v>
      </c>
      <c r="CG13" s="74">
        <v>44421</v>
      </c>
      <c r="CH13" s="14">
        <v>535</v>
      </c>
      <c r="CI13" s="81">
        <v>518</v>
      </c>
      <c r="CJ13" s="78">
        <v>44421</v>
      </c>
      <c r="CK13" s="14">
        <v>131</v>
      </c>
      <c r="CL13" s="86">
        <v>119</v>
      </c>
      <c r="CM13" s="74">
        <v>44421</v>
      </c>
      <c r="CN13" s="14">
        <v>53</v>
      </c>
      <c r="CO13" s="81">
        <v>50</v>
      </c>
      <c r="CP13" s="78">
        <v>44421</v>
      </c>
      <c r="CQ13" s="14">
        <v>67</v>
      </c>
      <c r="CR13" s="86">
        <v>85</v>
      </c>
      <c r="CS13" s="74">
        <v>44421</v>
      </c>
      <c r="CT13" s="14">
        <v>656</v>
      </c>
      <c r="CU13" s="81">
        <v>631</v>
      </c>
    </row>
    <row r="14" spans="1:99" x14ac:dyDescent="0.25">
      <c r="A14" s="89">
        <v>44422</v>
      </c>
      <c r="B14" s="69">
        <v>48448</v>
      </c>
      <c r="C14" s="81">
        <v>46558</v>
      </c>
      <c r="D14" s="78">
        <v>44422</v>
      </c>
      <c r="E14" s="14">
        <v>1943</v>
      </c>
      <c r="F14" s="86">
        <v>1814</v>
      </c>
      <c r="G14" s="74">
        <v>44422</v>
      </c>
      <c r="H14" s="14">
        <v>255</v>
      </c>
      <c r="I14" s="81">
        <v>237</v>
      </c>
      <c r="J14" s="78">
        <v>44422</v>
      </c>
      <c r="K14" s="14">
        <v>608</v>
      </c>
      <c r="L14" s="86">
        <v>591</v>
      </c>
      <c r="M14" s="74">
        <v>44422</v>
      </c>
      <c r="N14" s="14">
        <v>23</v>
      </c>
      <c r="O14" s="81">
        <v>24</v>
      </c>
      <c r="P14" s="78">
        <v>44422</v>
      </c>
      <c r="Q14" s="125"/>
      <c r="R14" s="126"/>
      <c r="S14" s="74">
        <v>44422</v>
      </c>
      <c r="T14" s="14">
        <v>130</v>
      </c>
      <c r="U14" s="81">
        <v>137</v>
      </c>
      <c r="V14" s="74">
        <v>44422</v>
      </c>
      <c r="W14" s="14">
        <v>88</v>
      </c>
      <c r="X14" s="81">
        <v>90</v>
      </c>
      <c r="Y14" s="78">
        <v>44422</v>
      </c>
      <c r="Z14" s="14">
        <v>64</v>
      </c>
      <c r="AA14" s="86">
        <v>60</v>
      </c>
      <c r="AB14" s="74">
        <v>44422</v>
      </c>
      <c r="AC14" s="14">
        <v>16</v>
      </c>
      <c r="AD14" s="81">
        <v>16</v>
      </c>
      <c r="AE14" s="78">
        <v>44422</v>
      </c>
      <c r="AF14" s="14">
        <v>28</v>
      </c>
      <c r="AG14" s="86">
        <v>31</v>
      </c>
      <c r="AH14" s="74">
        <v>44422</v>
      </c>
      <c r="AI14" s="14">
        <v>504</v>
      </c>
      <c r="AJ14" s="81">
        <v>477</v>
      </c>
      <c r="AK14" s="74">
        <v>44422</v>
      </c>
      <c r="AL14" s="14">
        <v>176</v>
      </c>
      <c r="AM14" s="81">
        <v>182</v>
      </c>
      <c r="AN14" s="78">
        <v>44422</v>
      </c>
      <c r="AO14" s="14">
        <v>42</v>
      </c>
      <c r="AP14" s="86">
        <v>40</v>
      </c>
      <c r="AQ14" s="74">
        <v>44422</v>
      </c>
      <c r="AR14" s="14">
        <v>2834</v>
      </c>
      <c r="AS14" s="81">
        <v>2700</v>
      </c>
      <c r="AT14" s="78">
        <v>44422</v>
      </c>
      <c r="AU14" s="14">
        <v>33905</v>
      </c>
      <c r="AV14" s="86">
        <v>31505</v>
      </c>
      <c r="AW14" s="74">
        <v>44422</v>
      </c>
      <c r="AX14" s="14">
        <v>34</v>
      </c>
      <c r="AY14" s="81">
        <v>36</v>
      </c>
      <c r="AZ14" s="78">
        <v>44422</v>
      </c>
      <c r="BA14" s="14">
        <v>5647</v>
      </c>
      <c r="BB14" s="86">
        <v>5456</v>
      </c>
      <c r="BC14" s="74">
        <v>44422</v>
      </c>
      <c r="BD14" s="14">
        <v>455</v>
      </c>
      <c r="BE14" s="81">
        <v>442</v>
      </c>
      <c r="BF14" s="78">
        <v>44422</v>
      </c>
      <c r="BG14" s="14">
        <v>825</v>
      </c>
      <c r="BH14" s="86">
        <v>734</v>
      </c>
      <c r="BI14" s="74">
        <v>44422</v>
      </c>
      <c r="BJ14" s="14">
        <v>1073</v>
      </c>
      <c r="BK14" s="81">
        <v>1100</v>
      </c>
      <c r="BL14" s="78">
        <v>44422</v>
      </c>
      <c r="BM14" s="14">
        <v>101</v>
      </c>
      <c r="BN14" s="86">
        <v>80</v>
      </c>
      <c r="BO14" s="74">
        <v>44422</v>
      </c>
      <c r="BP14" s="14">
        <v>1048</v>
      </c>
      <c r="BQ14" s="81">
        <v>1030</v>
      </c>
      <c r="BR14" s="78">
        <v>44422</v>
      </c>
      <c r="BS14" s="14">
        <v>95</v>
      </c>
      <c r="BT14" s="86">
        <v>90</v>
      </c>
      <c r="BU14" s="74">
        <v>44422</v>
      </c>
      <c r="BV14" s="14">
        <v>18</v>
      </c>
      <c r="BW14" s="81">
        <v>16</v>
      </c>
      <c r="BX14" s="78">
        <v>44422</v>
      </c>
      <c r="BY14" s="14">
        <v>7</v>
      </c>
      <c r="BZ14" s="86">
        <v>6</v>
      </c>
      <c r="CA14" s="74">
        <v>44422</v>
      </c>
      <c r="CB14" s="14">
        <v>181</v>
      </c>
      <c r="CC14" s="81">
        <v>173</v>
      </c>
      <c r="CD14" s="78">
        <v>44422</v>
      </c>
      <c r="CE14" s="14">
        <v>2082</v>
      </c>
      <c r="CF14" s="86">
        <v>2060</v>
      </c>
      <c r="CG14" s="74">
        <v>44422</v>
      </c>
      <c r="CH14" s="14">
        <v>535</v>
      </c>
      <c r="CI14" s="81">
        <v>513</v>
      </c>
      <c r="CJ14" s="78">
        <v>44422</v>
      </c>
      <c r="CK14" s="14">
        <v>127</v>
      </c>
      <c r="CL14" s="86">
        <v>112</v>
      </c>
      <c r="CM14" s="74">
        <v>44422</v>
      </c>
      <c r="CN14" s="14">
        <v>44</v>
      </c>
      <c r="CO14" s="81">
        <v>51</v>
      </c>
      <c r="CP14" s="78">
        <v>44422</v>
      </c>
      <c r="CQ14" s="14">
        <v>103</v>
      </c>
      <c r="CR14" s="86">
        <v>88</v>
      </c>
      <c r="CS14" s="74">
        <v>44422</v>
      </c>
      <c r="CT14" s="14">
        <v>647</v>
      </c>
      <c r="CU14" s="81">
        <v>625</v>
      </c>
    </row>
    <row r="15" spans="1:99" ht="15.75" thickBot="1" x14ac:dyDescent="0.3">
      <c r="A15" s="90">
        <v>44423</v>
      </c>
      <c r="B15" s="82">
        <v>46136</v>
      </c>
      <c r="C15" s="83">
        <v>46990</v>
      </c>
      <c r="D15" s="79">
        <v>44423</v>
      </c>
      <c r="E15" s="87">
        <v>2041</v>
      </c>
      <c r="F15" s="88">
        <v>1807</v>
      </c>
      <c r="G15" s="75">
        <v>44423</v>
      </c>
      <c r="H15" s="87">
        <v>143</v>
      </c>
      <c r="I15" s="83">
        <v>231</v>
      </c>
      <c r="J15" s="79">
        <v>44423</v>
      </c>
      <c r="K15" s="87">
        <v>392</v>
      </c>
      <c r="L15" s="88">
        <v>566</v>
      </c>
      <c r="M15" s="75">
        <v>44423</v>
      </c>
      <c r="N15" s="87">
        <v>24</v>
      </c>
      <c r="O15" s="83">
        <v>23</v>
      </c>
      <c r="P15" s="79">
        <v>44423</v>
      </c>
      <c r="Q15" s="127"/>
      <c r="R15" s="128"/>
      <c r="S15" s="75">
        <v>44423</v>
      </c>
      <c r="T15" s="87">
        <v>115</v>
      </c>
      <c r="U15" s="83">
        <v>136</v>
      </c>
      <c r="V15" s="75">
        <v>44423</v>
      </c>
      <c r="W15" s="87">
        <v>99</v>
      </c>
      <c r="X15" s="83">
        <v>92</v>
      </c>
      <c r="Y15" s="79">
        <v>44423</v>
      </c>
      <c r="Z15" s="87">
        <v>50</v>
      </c>
      <c r="AA15" s="88">
        <v>58</v>
      </c>
      <c r="AB15" s="75">
        <v>44423</v>
      </c>
      <c r="AC15" s="87">
        <v>15</v>
      </c>
      <c r="AD15" s="83">
        <v>15</v>
      </c>
      <c r="AE15" s="79">
        <v>44423</v>
      </c>
      <c r="AF15" s="87">
        <v>30</v>
      </c>
      <c r="AG15" s="88">
        <v>31</v>
      </c>
      <c r="AH15" s="75">
        <v>44423</v>
      </c>
      <c r="AI15" s="87">
        <v>305</v>
      </c>
      <c r="AJ15" s="83">
        <v>516</v>
      </c>
      <c r="AK15" s="75">
        <v>44423</v>
      </c>
      <c r="AL15" s="87">
        <v>206</v>
      </c>
      <c r="AM15" s="83">
        <v>187</v>
      </c>
      <c r="AN15" s="79">
        <v>44423</v>
      </c>
      <c r="AO15" s="87">
        <v>34</v>
      </c>
      <c r="AP15" s="88">
        <v>41</v>
      </c>
      <c r="AQ15" s="75">
        <v>44423</v>
      </c>
      <c r="AR15" s="87">
        <v>2572</v>
      </c>
      <c r="AS15" s="83">
        <v>2780</v>
      </c>
      <c r="AT15" s="79">
        <v>44423</v>
      </c>
      <c r="AU15" s="87">
        <v>32117</v>
      </c>
      <c r="AV15" s="88">
        <v>32539</v>
      </c>
      <c r="AW15" s="75">
        <v>44423</v>
      </c>
      <c r="AX15" s="87">
        <v>41</v>
      </c>
      <c r="AY15" s="83">
        <v>39</v>
      </c>
      <c r="AZ15" s="79">
        <v>44423</v>
      </c>
      <c r="BA15" s="87">
        <v>5691</v>
      </c>
      <c r="BB15" s="88">
        <v>5401</v>
      </c>
      <c r="BC15" s="75">
        <v>44423</v>
      </c>
      <c r="BD15" s="87">
        <v>443</v>
      </c>
      <c r="BE15" s="83">
        <v>420</v>
      </c>
      <c r="BF15" s="79">
        <v>44423</v>
      </c>
      <c r="BG15" s="87">
        <v>710</v>
      </c>
      <c r="BH15" s="88">
        <v>741</v>
      </c>
      <c r="BI15" s="75">
        <v>44423</v>
      </c>
      <c r="BJ15" s="87">
        <v>1096</v>
      </c>
      <c r="BK15" s="83">
        <v>1109</v>
      </c>
      <c r="BL15" s="79">
        <v>44423</v>
      </c>
      <c r="BM15" s="87">
        <v>72</v>
      </c>
      <c r="BN15" s="88">
        <v>80</v>
      </c>
      <c r="BO15" s="75">
        <v>44423</v>
      </c>
      <c r="BP15" s="87">
        <v>1001</v>
      </c>
      <c r="BQ15" s="83">
        <v>1002</v>
      </c>
      <c r="BR15" s="79">
        <v>44423</v>
      </c>
      <c r="BS15" s="87">
        <v>93</v>
      </c>
      <c r="BT15" s="88">
        <v>89</v>
      </c>
      <c r="BU15" s="75">
        <v>44423</v>
      </c>
      <c r="BV15" s="87">
        <v>14</v>
      </c>
      <c r="BW15" s="83">
        <v>15</v>
      </c>
      <c r="BX15" s="79">
        <v>44423</v>
      </c>
      <c r="BY15" s="87">
        <v>5</v>
      </c>
      <c r="BZ15" s="88">
        <v>6</v>
      </c>
      <c r="CA15" s="75">
        <v>44423</v>
      </c>
      <c r="CB15" s="87">
        <v>178</v>
      </c>
      <c r="CC15" s="83">
        <v>169</v>
      </c>
      <c r="CD15" s="79">
        <v>44423</v>
      </c>
      <c r="CE15" s="87">
        <v>2096</v>
      </c>
      <c r="CF15" s="88">
        <v>2075</v>
      </c>
      <c r="CG15" s="75">
        <v>44423</v>
      </c>
      <c r="CH15" s="87">
        <v>397</v>
      </c>
      <c r="CI15" s="83">
        <v>508</v>
      </c>
      <c r="CJ15" s="79">
        <v>44423</v>
      </c>
      <c r="CK15" s="87">
        <v>124</v>
      </c>
      <c r="CL15" s="88">
        <v>105</v>
      </c>
      <c r="CM15" s="75">
        <v>44423</v>
      </c>
      <c r="CN15" s="87">
        <v>32</v>
      </c>
      <c r="CO15" s="83">
        <v>53</v>
      </c>
      <c r="CP15" s="79">
        <v>44423</v>
      </c>
      <c r="CQ15" s="87">
        <v>64</v>
      </c>
      <c r="CR15" s="88">
        <v>91</v>
      </c>
      <c r="CS15" s="75">
        <v>44423</v>
      </c>
      <c r="CT15" s="87">
        <v>631</v>
      </c>
      <c r="CU15" s="83">
        <v>619</v>
      </c>
    </row>
    <row r="16" spans="1:99" ht="60" customHeight="1" x14ac:dyDescent="0.25">
      <c r="A16" s="24"/>
      <c r="B16" s="12"/>
      <c r="C16" s="12"/>
      <c r="D16" s="24"/>
      <c r="E16" s="12"/>
      <c r="F16" s="12"/>
      <c r="G16" s="24"/>
      <c r="H16" s="12"/>
      <c r="I16" s="12"/>
      <c r="J16" s="24"/>
      <c r="K16" s="12"/>
      <c r="L16" s="12"/>
      <c r="M16" s="24"/>
      <c r="N16" s="12"/>
      <c r="O16" s="12"/>
      <c r="P16" s="24"/>
      <c r="Q16" s="12"/>
      <c r="R16" s="12"/>
      <c r="S16" s="24"/>
      <c r="T16" s="12"/>
      <c r="U16" s="12"/>
      <c r="V16" s="24"/>
      <c r="W16" s="12"/>
      <c r="X16" s="12"/>
      <c r="Y16" s="24"/>
      <c r="Z16" s="12"/>
      <c r="AA16" s="12"/>
      <c r="AB16" s="24"/>
      <c r="AC16" s="122" t="s">
        <v>129</v>
      </c>
      <c r="AD16" s="122"/>
      <c r="AE16" s="24"/>
      <c r="AF16" s="122" t="s">
        <v>129</v>
      </c>
      <c r="AG16" s="122"/>
      <c r="AH16" s="24"/>
      <c r="AI16" s="12"/>
      <c r="AJ16" s="12"/>
      <c r="AK16" s="24"/>
      <c r="AL16" s="12"/>
      <c r="AM16" s="12"/>
      <c r="AN16" s="24"/>
      <c r="AO16" s="122" t="s">
        <v>129</v>
      </c>
      <c r="AP16" s="122"/>
      <c r="AQ16" s="24"/>
      <c r="AR16" s="12"/>
      <c r="AS16" s="12"/>
      <c r="AT16" s="24"/>
      <c r="AU16" s="12"/>
      <c r="AV16" s="12"/>
      <c r="AW16" s="24"/>
      <c r="AX16" s="122" t="s">
        <v>128</v>
      </c>
      <c r="AY16" s="122"/>
      <c r="AZ16" s="24"/>
      <c r="BA16" s="12"/>
      <c r="BB16" s="12"/>
      <c r="BC16" s="24"/>
      <c r="BD16" s="12"/>
      <c r="BE16" s="12"/>
      <c r="BF16" s="24"/>
      <c r="BG16" s="12"/>
      <c r="BH16" s="12"/>
      <c r="BI16" s="24"/>
      <c r="BJ16" s="12"/>
      <c r="BK16" s="12"/>
      <c r="BL16" s="24"/>
      <c r="BM16" s="12"/>
      <c r="BN16" s="12"/>
      <c r="BO16" s="24"/>
      <c r="BP16" s="12"/>
      <c r="BQ16" s="12"/>
      <c r="BR16" s="24"/>
      <c r="BS16" s="12"/>
      <c r="BT16" s="12"/>
      <c r="BU16" s="24"/>
      <c r="BV16" s="12"/>
      <c r="BW16" s="12"/>
      <c r="BX16" s="24"/>
      <c r="BY16" s="122" t="s">
        <v>129</v>
      </c>
      <c r="BZ16" s="122"/>
      <c r="CA16" s="24"/>
      <c r="CB16" s="12"/>
      <c r="CC16" s="12"/>
    </row>
    <row r="17" spans="1:99" s="7" customFormat="1" x14ac:dyDescent="0.25">
      <c r="A17" s="51" t="s">
        <v>124</v>
      </c>
      <c r="B17" s="12"/>
      <c r="C17" s="12"/>
      <c r="D17" s="24"/>
      <c r="E17" s="12"/>
      <c r="F17" s="12"/>
      <c r="G17" s="24"/>
      <c r="H17" s="12"/>
      <c r="I17" s="12"/>
      <c r="J17" s="24"/>
      <c r="K17" s="12"/>
      <c r="L17" s="12"/>
      <c r="M17" s="24"/>
      <c r="N17" s="12"/>
      <c r="O17" s="12"/>
      <c r="P17" s="24"/>
      <c r="Q17" s="12"/>
      <c r="R17" s="12"/>
      <c r="S17" s="24"/>
      <c r="T17" s="12"/>
      <c r="U17" s="12"/>
      <c r="V17" s="24"/>
      <c r="W17" s="12"/>
      <c r="X17" s="12"/>
      <c r="Y17" s="24"/>
      <c r="Z17" s="12"/>
      <c r="AA17" s="12"/>
      <c r="AB17" s="24"/>
      <c r="AC17" s="12"/>
      <c r="AD17" s="12"/>
      <c r="AE17" s="24"/>
      <c r="AF17" s="12"/>
      <c r="AG17" s="12"/>
      <c r="AH17" s="24"/>
      <c r="AI17" s="12"/>
      <c r="AJ17" s="12"/>
      <c r="AK17" s="24"/>
      <c r="AL17" s="12"/>
      <c r="AM17" s="12"/>
      <c r="AN17" s="24"/>
      <c r="AO17" s="12"/>
      <c r="AP17" s="12"/>
      <c r="AQ17" s="24"/>
      <c r="AR17" s="12"/>
      <c r="AS17" s="12"/>
      <c r="AT17" s="24"/>
      <c r="AU17" s="12"/>
      <c r="AV17" s="12"/>
      <c r="AW17" s="24"/>
      <c r="AX17" s="12"/>
      <c r="AY17" s="12"/>
      <c r="AZ17" s="24"/>
      <c r="BA17" s="12"/>
      <c r="BB17" s="12"/>
      <c r="BC17" s="24"/>
      <c r="BD17" s="12"/>
      <c r="BE17" s="12"/>
      <c r="BF17" s="24"/>
      <c r="BG17" s="12"/>
      <c r="BH17" s="12"/>
      <c r="BI17" s="24"/>
      <c r="BJ17" s="12"/>
      <c r="BK17" s="12"/>
      <c r="BL17" s="24"/>
      <c r="BM17" s="12"/>
      <c r="BN17" s="12"/>
      <c r="BO17" s="24"/>
      <c r="BP17" s="12"/>
      <c r="BQ17" s="12"/>
      <c r="BR17" s="24"/>
      <c r="BS17" s="12"/>
      <c r="BT17" s="12"/>
      <c r="BU17" s="24"/>
      <c r="BV17" s="12"/>
      <c r="BW17" s="12"/>
      <c r="BX17" s="24"/>
      <c r="BY17" s="12"/>
      <c r="BZ17" s="12"/>
      <c r="CA17" s="24"/>
      <c r="CB17" s="12"/>
      <c r="CC17" s="12"/>
      <c r="CD17" s="8"/>
      <c r="CE17" s="8"/>
      <c r="CF17" s="8"/>
      <c r="CG17" s="8"/>
      <c r="CH17" s="8"/>
      <c r="CI17" s="8"/>
      <c r="CJ17" s="8"/>
      <c r="CK17" s="8"/>
      <c r="CL17" s="8"/>
      <c r="CM17" s="8"/>
      <c r="CN17" s="8"/>
      <c r="CO17" s="8"/>
      <c r="CP17" s="8"/>
      <c r="CQ17" s="8"/>
      <c r="CR17" s="8"/>
    </row>
    <row r="18" spans="1:99" s="7" customFormat="1" x14ac:dyDescent="0.25">
      <c r="A18" s="58"/>
      <c r="B18" s="59" t="s">
        <v>4</v>
      </c>
      <c r="C18" s="59"/>
      <c r="D18" s="59"/>
      <c r="E18" s="60" t="s">
        <v>5</v>
      </c>
      <c r="F18" s="60"/>
      <c r="G18" s="60"/>
      <c r="H18" s="59" t="s">
        <v>6</v>
      </c>
      <c r="I18" s="59"/>
      <c r="J18" s="59"/>
      <c r="K18" s="59" t="s">
        <v>7</v>
      </c>
      <c r="L18" s="59"/>
      <c r="M18" s="59"/>
      <c r="N18" s="61" t="s">
        <v>8</v>
      </c>
      <c r="O18" s="59"/>
      <c r="P18" s="59"/>
      <c r="Q18" s="59" t="s">
        <v>9</v>
      </c>
      <c r="R18" s="59"/>
      <c r="S18" s="59"/>
      <c r="T18" s="59" t="s">
        <v>10</v>
      </c>
      <c r="U18" s="59"/>
      <c r="V18" s="59"/>
      <c r="W18" s="59" t="s">
        <v>11</v>
      </c>
      <c r="X18" s="59"/>
      <c r="Y18" s="59"/>
      <c r="Z18" s="59" t="s">
        <v>12</v>
      </c>
      <c r="AA18" s="59"/>
      <c r="AB18" s="59"/>
      <c r="AC18" s="59" t="s">
        <v>13</v>
      </c>
      <c r="AD18" s="59"/>
      <c r="AE18" s="59"/>
      <c r="AF18" s="59" t="s">
        <v>14</v>
      </c>
      <c r="AG18" s="59"/>
      <c r="AH18" s="59"/>
      <c r="AI18" s="59" t="s">
        <v>15</v>
      </c>
      <c r="AJ18" s="59"/>
      <c r="AK18" s="59"/>
      <c r="AL18" s="59" t="s">
        <v>16</v>
      </c>
      <c r="AM18" s="59"/>
      <c r="AN18" s="59"/>
      <c r="AO18" s="59" t="s">
        <v>55</v>
      </c>
      <c r="AP18" s="59"/>
      <c r="AQ18" s="59"/>
      <c r="AR18" s="59" t="s">
        <v>18</v>
      </c>
      <c r="AS18" s="59"/>
      <c r="AT18" s="59"/>
      <c r="AU18" s="59" t="s">
        <v>19</v>
      </c>
      <c r="AV18" s="59"/>
      <c r="AW18" s="59"/>
      <c r="AX18" s="59" t="s">
        <v>22</v>
      </c>
      <c r="AY18" s="59"/>
      <c r="AZ18" s="59"/>
      <c r="BA18" s="59" t="s">
        <v>23</v>
      </c>
      <c r="BB18" s="59"/>
      <c r="BC18" s="59"/>
      <c r="BD18" s="59" t="s">
        <v>24</v>
      </c>
      <c r="BE18" s="59"/>
      <c r="BF18" s="59"/>
      <c r="BG18" s="59" t="s">
        <v>25</v>
      </c>
      <c r="BH18" s="59"/>
      <c r="BI18" s="59"/>
      <c r="BJ18" s="59" t="s">
        <v>26</v>
      </c>
      <c r="BK18" s="59"/>
      <c r="BL18" s="59"/>
      <c r="BM18" s="59" t="s">
        <v>27</v>
      </c>
      <c r="BN18" s="59"/>
      <c r="BO18" s="59"/>
      <c r="BP18" s="59" t="s">
        <v>56</v>
      </c>
      <c r="BQ18" s="59"/>
      <c r="BR18" s="59"/>
      <c r="BS18" s="59" t="s">
        <v>29</v>
      </c>
      <c r="BT18" s="59"/>
      <c r="BU18" s="59"/>
      <c r="BV18" s="59" t="s">
        <v>30</v>
      </c>
      <c r="BW18" s="59"/>
      <c r="BX18" s="59"/>
      <c r="BY18" s="59" t="s">
        <v>31</v>
      </c>
      <c r="BZ18" s="59"/>
      <c r="CA18" s="59"/>
      <c r="CB18" s="59" t="s">
        <v>32</v>
      </c>
      <c r="CC18" s="59"/>
      <c r="CD18" s="59"/>
      <c r="CE18" s="59" t="s">
        <v>33</v>
      </c>
      <c r="CF18" s="59"/>
      <c r="CG18" s="59"/>
      <c r="CH18" s="59" t="s">
        <v>34</v>
      </c>
      <c r="CI18" s="14"/>
      <c r="CJ18" s="14"/>
      <c r="CK18" s="62" t="s">
        <v>35</v>
      </c>
      <c r="CL18" s="14"/>
      <c r="CM18" s="14"/>
      <c r="CN18" s="62" t="s">
        <v>36</v>
      </c>
      <c r="CO18" s="14"/>
      <c r="CP18" s="14"/>
      <c r="CQ18" s="62" t="s">
        <v>37</v>
      </c>
      <c r="CR18" s="14"/>
      <c r="CS18" s="14"/>
      <c r="CT18" s="62" t="s">
        <v>38</v>
      </c>
      <c r="CU18" s="14"/>
    </row>
    <row r="19" spans="1:99" s="7" customFormat="1" x14ac:dyDescent="0.25">
      <c r="A19" s="58" t="s">
        <v>50</v>
      </c>
      <c r="B19" s="14">
        <v>11.43</v>
      </c>
      <c r="C19" s="14"/>
      <c r="D19" s="14"/>
      <c r="E19" s="14">
        <v>21.47</v>
      </c>
      <c r="F19" s="14"/>
      <c r="G19" s="14"/>
      <c r="H19" s="14">
        <v>32.36</v>
      </c>
      <c r="I19" s="14"/>
      <c r="J19" s="14"/>
      <c r="K19" s="14">
        <v>20.97</v>
      </c>
      <c r="L19" s="14"/>
      <c r="M19" s="14"/>
      <c r="N19" s="14">
        <v>19.059999999999999</v>
      </c>
      <c r="O19" s="14"/>
      <c r="P19" s="14"/>
      <c r="Q19" s="14">
        <v>69.819999999999993</v>
      </c>
      <c r="R19" s="14"/>
      <c r="S19" s="14"/>
      <c r="T19" s="14">
        <v>33.4</v>
      </c>
      <c r="U19" s="14"/>
      <c r="V19" s="14"/>
      <c r="W19" s="14">
        <v>26.46</v>
      </c>
      <c r="X19" s="14"/>
      <c r="Y19" s="14"/>
      <c r="Z19" s="14">
        <v>29.42</v>
      </c>
      <c r="AA19" s="14"/>
      <c r="AB19" s="14"/>
      <c r="AC19" s="14">
        <v>12.58</v>
      </c>
      <c r="AD19" s="14"/>
      <c r="AE19" s="14"/>
      <c r="AF19" s="14">
        <v>39.04</v>
      </c>
      <c r="AG19" s="14"/>
      <c r="AH19" s="14"/>
      <c r="AI19" s="14">
        <v>35.840000000000003</v>
      </c>
      <c r="AJ19" s="14"/>
      <c r="AK19" s="14"/>
      <c r="AL19" s="14">
        <v>26.37</v>
      </c>
      <c r="AM19" s="14"/>
      <c r="AN19" s="14"/>
      <c r="AO19" s="14">
        <v>32.880000000000003</v>
      </c>
      <c r="AP19" s="14"/>
      <c r="AQ19" s="14"/>
      <c r="AR19" s="14">
        <v>22.81</v>
      </c>
      <c r="AS19" s="14"/>
      <c r="AT19" s="14"/>
      <c r="AU19" s="14">
        <v>32.06</v>
      </c>
      <c r="AV19" s="14"/>
      <c r="AW19" s="14"/>
      <c r="AX19" s="14"/>
      <c r="AY19" s="14"/>
      <c r="AZ19" s="14"/>
      <c r="BA19" s="14">
        <v>20.45</v>
      </c>
      <c r="BB19" s="14"/>
      <c r="BC19" s="14"/>
      <c r="BD19" s="14">
        <v>23.19</v>
      </c>
      <c r="BE19" s="14"/>
      <c r="BF19" s="14"/>
      <c r="BG19" s="14">
        <v>37.39</v>
      </c>
      <c r="BH19" s="14"/>
      <c r="BI19" s="14"/>
      <c r="BJ19" s="14">
        <v>84.39</v>
      </c>
      <c r="BK19" s="14"/>
      <c r="BL19" s="14"/>
      <c r="BM19" s="14">
        <v>22.2</v>
      </c>
      <c r="BN19" s="14"/>
      <c r="BO19" s="14"/>
      <c r="BP19" s="14">
        <v>11.78</v>
      </c>
      <c r="BQ19" s="14"/>
      <c r="BR19" s="14"/>
      <c r="BS19" s="14">
        <v>37.450000000000003</v>
      </c>
      <c r="BT19" s="14"/>
      <c r="BU19" s="14"/>
      <c r="BV19" s="14">
        <v>30.36</v>
      </c>
      <c r="BW19" s="14"/>
      <c r="BX19" s="14"/>
      <c r="BY19" s="14">
        <v>30.98</v>
      </c>
      <c r="BZ19" s="14"/>
      <c r="CA19" s="14"/>
      <c r="CB19" s="14">
        <v>62.18</v>
      </c>
      <c r="CC19" s="14"/>
      <c r="CD19" s="14"/>
      <c r="CE19" s="14">
        <v>19.73</v>
      </c>
      <c r="CF19" s="14"/>
      <c r="CG19" s="14"/>
      <c r="CH19" s="14">
        <v>11.51</v>
      </c>
      <c r="CI19" s="14"/>
      <c r="CJ19" s="14"/>
      <c r="CK19" s="14">
        <v>33.46</v>
      </c>
      <c r="CL19" s="14"/>
      <c r="CM19" s="14"/>
      <c r="CN19" s="14">
        <v>30.63</v>
      </c>
      <c r="CO19" s="14"/>
      <c r="CP19" s="14"/>
      <c r="CQ19" s="14">
        <v>51.97</v>
      </c>
      <c r="CR19" s="14"/>
      <c r="CS19" s="14"/>
      <c r="CT19" s="14">
        <v>8.14</v>
      </c>
      <c r="CU19" s="14"/>
    </row>
    <row r="20" spans="1:99" s="7" customFormat="1" x14ac:dyDescent="0.25">
      <c r="A20" s="52"/>
      <c r="B20" s="53"/>
      <c r="C20" s="54"/>
      <c r="D20" s="55"/>
      <c r="E20" s="53"/>
      <c r="F20" s="56"/>
      <c r="G20" s="56"/>
      <c r="H20" s="53"/>
      <c r="I20" s="56"/>
      <c r="J20" s="56"/>
      <c r="K20" s="53"/>
      <c r="L20" s="56"/>
      <c r="M20" s="56"/>
      <c r="N20" s="53"/>
      <c r="O20" s="56"/>
      <c r="P20" s="56"/>
      <c r="Q20" s="53"/>
      <c r="R20" s="56"/>
      <c r="S20" s="56"/>
      <c r="T20" s="53"/>
      <c r="U20" s="56"/>
      <c r="V20" s="56"/>
      <c r="W20" s="53"/>
      <c r="X20" s="56"/>
      <c r="Y20" s="56"/>
      <c r="Z20" s="53"/>
      <c r="AA20" s="56"/>
      <c r="AB20" s="56"/>
      <c r="AC20" s="53"/>
      <c r="AD20" s="56"/>
      <c r="AE20" s="56"/>
      <c r="AF20" s="53"/>
      <c r="AG20" s="56"/>
      <c r="AH20" s="56"/>
      <c r="AI20" s="53"/>
      <c r="AJ20" s="56"/>
      <c r="AK20" s="56"/>
      <c r="AL20" s="53"/>
      <c r="AM20" s="56"/>
      <c r="AN20" s="56"/>
      <c r="AO20" s="53"/>
      <c r="AP20" s="56"/>
      <c r="AQ20" s="56"/>
      <c r="AR20" s="53"/>
      <c r="AS20" s="56"/>
      <c r="AT20" s="56"/>
      <c r="AU20" s="53"/>
      <c r="AV20" s="56"/>
      <c r="AW20" s="56"/>
      <c r="AX20" s="53"/>
      <c r="AY20" s="56"/>
      <c r="AZ20" s="56"/>
      <c r="BA20" s="53"/>
      <c r="BB20" s="56"/>
      <c r="BC20" s="56"/>
      <c r="BD20" s="53"/>
      <c r="BE20" s="56"/>
      <c r="BF20" s="56"/>
      <c r="BG20" s="53"/>
      <c r="BH20" s="56"/>
      <c r="BI20" s="56"/>
      <c r="BJ20" s="53"/>
      <c r="BK20" s="56"/>
      <c r="BL20" s="56"/>
      <c r="BM20" s="53"/>
      <c r="BN20" s="56"/>
      <c r="BO20" s="56"/>
      <c r="BP20" s="53"/>
      <c r="BQ20" s="56"/>
      <c r="BR20" s="56"/>
      <c r="BS20" s="53"/>
      <c r="BT20" s="56"/>
      <c r="BU20" s="56"/>
      <c r="BV20" s="53"/>
      <c r="BW20" s="56"/>
      <c r="BX20" s="56"/>
      <c r="BY20" s="53"/>
      <c r="BZ20" s="56"/>
      <c r="CA20" s="56"/>
      <c r="CB20" s="53"/>
      <c r="CC20" s="56"/>
      <c r="CD20" s="56"/>
      <c r="CE20" s="53"/>
      <c r="CF20" s="56"/>
      <c r="CG20" s="56"/>
      <c r="CH20" s="53"/>
      <c r="CI20" s="56"/>
      <c r="CJ20" s="56"/>
      <c r="CK20" s="53"/>
      <c r="CL20" s="56"/>
      <c r="CM20" s="56"/>
      <c r="CN20" s="53"/>
      <c r="CO20" s="55"/>
      <c r="CP20" s="57"/>
      <c r="CQ20" s="53"/>
      <c r="CR20" s="8"/>
    </row>
    <row r="21" spans="1:99" s="7" customFormat="1" ht="15.75" x14ac:dyDescent="0.25">
      <c r="A21" s="47" t="s">
        <v>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8"/>
      <c r="CE21" s="8"/>
      <c r="CF21" s="8"/>
      <c r="CG21" s="8"/>
      <c r="CH21" s="8"/>
      <c r="CI21" s="8"/>
      <c r="CJ21" s="8"/>
      <c r="CK21" s="8"/>
      <c r="CL21" s="8"/>
      <c r="CM21" s="8"/>
      <c r="CN21" s="8"/>
      <c r="CO21" s="8"/>
      <c r="CP21" s="8"/>
      <c r="CQ21" s="8"/>
      <c r="CR21" s="8"/>
    </row>
    <row r="22" spans="1:99" s="7" customFormat="1" ht="15.75" x14ac:dyDescent="0.25">
      <c r="A22" s="49" t="s">
        <v>1</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8"/>
      <c r="CE22" s="8"/>
      <c r="CF22" s="8"/>
      <c r="CG22" s="8"/>
      <c r="CH22" s="8"/>
      <c r="CI22" s="8"/>
      <c r="CJ22" s="8"/>
      <c r="CK22" s="8"/>
      <c r="CL22" s="8"/>
      <c r="CM22" s="8"/>
      <c r="CN22" s="8"/>
      <c r="CO22" s="8"/>
      <c r="CP22" s="8"/>
      <c r="CQ22" s="8"/>
      <c r="CR22" s="8"/>
    </row>
    <row r="23" spans="1:99" ht="15.75" x14ac:dyDescent="0.25">
      <c r="A23" s="49" t="s">
        <v>2</v>
      </c>
    </row>
    <row r="24" spans="1:99" ht="15.75" x14ac:dyDescent="0.25">
      <c r="A24" s="49" t="s">
        <v>3</v>
      </c>
      <c r="E24" s="50" t="s">
        <v>44</v>
      </c>
    </row>
    <row r="27" spans="1:99" x14ac:dyDescent="0.25">
      <c r="A27" s="16"/>
    </row>
    <row r="28" spans="1:99" x14ac:dyDescent="0.25">
      <c r="A28" s="16"/>
      <c r="B28" s="25"/>
      <c r="C28" s="48"/>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row>
    <row r="29" spans="1:99" x14ac:dyDescent="0.25">
      <c r="B29" s="25"/>
      <c r="C29" s="25"/>
      <c r="E29" s="25"/>
      <c r="F29" s="25"/>
      <c r="H29" s="25"/>
      <c r="I29" s="25"/>
      <c r="K29" s="25"/>
      <c r="L29" s="25"/>
      <c r="N29" s="25"/>
      <c r="O29" s="25"/>
      <c r="Q29" s="25"/>
      <c r="R29" s="25"/>
      <c r="T29" s="25"/>
      <c r="U29" s="25"/>
      <c r="W29" s="25"/>
      <c r="X29" s="25"/>
      <c r="Z29" s="25"/>
      <c r="AA29" s="25"/>
      <c r="AC29" s="25"/>
      <c r="AD29" s="25"/>
      <c r="AE29" s="26"/>
      <c r="AF29" s="25"/>
      <c r="AG29" s="25"/>
      <c r="AH29" s="26"/>
      <c r="AI29" s="25"/>
      <c r="AJ29" s="25"/>
      <c r="AK29" s="26"/>
      <c r="AL29" s="25"/>
      <c r="AM29" s="25"/>
      <c r="AN29" s="26"/>
      <c r="AO29" s="25"/>
      <c r="AP29" s="25"/>
      <c r="AQ29" s="26"/>
      <c r="AR29" s="25"/>
      <c r="AS29" s="25"/>
      <c r="AT29" s="26"/>
      <c r="AU29" s="25"/>
      <c r="AV29" s="25"/>
      <c r="AW29" s="26"/>
      <c r="AX29" s="25"/>
      <c r="AY29" s="25"/>
      <c r="AZ29" s="26"/>
      <c r="BA29" s="25"/>
      <c r="BB29" s="25"/>
      <c r="BC29" s="26"/>
      <c r="BD29" s="25"/>
      <c r="BE29" s="25"/>
      <c r="BF29" s="26"/>
      <c r="BG29" s="25"/>
      <c r="BH29" s="25"/>
      <c r="BI29" s="26"/>
      <c r="BJ29" s="25"/>
      <c r="BK29" s="25"/>
      <c r="BL29" s="26"/>
      <c r="BM29" s="25"/>
      <c r="BN29" s="25"/>
      <c r="BO29" s="26"/>
      <c r="BP29" s="25"/>
      <c r="BQ29" s="25"/>
      <c r="BR29" s="26"/>
      <c r="BS29" s="25"/>
      <c r="BT29" s="25"/>
      <c r="BU29" s="26"/>
      <c r="BV29" s="25"/>
      <c r="BW29" s="25"/>
      <c r="BX29" s="26"/>
      <c r="BY29" s="25"/>
      <c r="BZ29" s="25"/>
      <c r="CA29" s="26"/>
      <c r="CB29" s="25"/>
      <c r="CE29" s="25"/>
      <c r="CH29" s="25"/>
      <c r="CK29" s="25"/>
      <c r="CN29" s="25"/>
      <c r="CQ29" s="25"/>
    </row>
  </sheetData>
  <mergeCells count="6">
    <mergeCell ref="BY16:BZ16"/>
    <mergeCell ref="AC16:AD16"/>
    <mergeCell ref="Q2:R15"/>
    <mergeCell ref="AX16:AY16"/>
    <mergeCell ref="AF16:AG16"/>
    <mergeCell ref="AO16:AP16"/>
  </mergeCells>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1"/>
  <sheetViews>
    <sheetView topLeftCell="W1" zoomScale="96" zoomScaleNormal="96" workbookViewId="0">
      <selection activeCell="AK3" sqref="AK3"/>
    </sheetView>
  </sheetViews>
  <sheetFormatPr defaultRowHeight="15" x14ac:dyDescent="0.25"/>
  <cols>
    <col min="1" max="1" width="11" customWidth="1"/>
    <col min="2" max="16" width="11.85546875" style="1" customWidth="1"/>
    <col min="17" max="17" width="12.42578125" style="1" customWidth="1"/>
    <col min="18" max="32" width="11.85546875" style="1" customWidth="1"/>
    <col min="33" max="34" width="11.85546875" style="8" customWidth="1"/>
    <col min="35" max="35" width="8.85546875" style="7"/>
    <col min="36" max="36" width="10.42578125" bestFit="1" customWidth="1"/>
  </cols>
  <sheetData>
    <row r="1" spans="1:36" s="21" customFormat="1" ht="30.75" thickBot="1" x14ac:dyDescent="0.3">
      <c r="A1" s="73" t="s">
        <v>51</v>
      </c>
      <c r="B1" s="37" t="s">
        <v>4</v>
      </c>
      <c r="C1" s="38" t="s">
        <v>5</v>
      </c>
      <c r="D1" s="38" t="s">
        <v>6</v>
      </c>
      <c r="E1" s="38" t="s">
        <v>7</v>
      </c>
      <c r="F1" s="38" t="s">
        <v>8</v>
      </c>
      <c r="G1" s="38" t="s">
        <v>9</v>
      </c>
      <c r="H1" s="38" t="s">
        <v>10</v>
      </c>
      <c r="I1" s="38" t="s">
        <v>11</v>
      </c>
      <c r="J1" s="38" t="s">
        <v>12</v>
      </c>
      <c r="K1" s="38" t="s">
        <v>13</v>
      </c>
      <c r="L1" s="38" t="s">
        <v>14</v>
      </c>
      <c r="M1" s="38" t="s">
        <v>15</v>
      </c>
      <c r="N1" s="38" t="s">
        <v>16</v>
      </c>
      <c r="O1" s="38" t="s">
        <v>17</v>
      </c>
      <c r="P1" s="38" t="s">
        <v>18</v>
      </c>
      <c r="Q1" s="38" t="s">
        <v>19</v>
      </c>
      <c r="R1" s="38" t="s">
        <v>22</v>
      </c>
      <c r="S1" s="38" t="s">
        <v>23</v>
      </c>
      <c r="T1" s="38" t="s">
        <v>24</v>
      </c>
      <c r="U1" s="38" t="s">
        <v>25</v>
      </c>
      <c r="V1" s="38" t="s">
        <v>26</v>
      </c>
      <c r="W1" s="38" t="s">
        <v>27</v>
      </c>
      <c r="X1" s="38" t="s">
        <v>28</v>
      </c>
      <c r="Y1" s="38" t="s">
        <v>29</v>
      </c>
      <c r="Z1" s="38" t="s">
        <v>30</v>
      </c>
      <c r="AA1" s="38" t="s">
        <v>31</v>
      </c>
      <c r="AB1" s="38" t="s">
        <v>32</v>
      </c>
      <c r="AC1" s="38" t="s">
        <v>33</v>
      </c>
      <c r="AD1" s="38" t="s">
        <v>34</v>
      </c>
      <c r="AE1" s="38" t="s">
        <v>35</v>
      </c>
      <c r="AF1" s="38" t="s">
        <v>36</v>
      </c>
      <c r="AG1" s="38" t="s">
        <v>37</v>
      </c>
      <c r="AH1" s="39" t="s">
        <v>38</v>
      </c>
      <c r="AI1" s="20"/>
    </row>
    <row r="2" spans="1:36" x14ac:dyDescent="0.25">
      <c r="A2" s="70">
        <v>44396</v>
      </c>
      <c r="B2" s="40">
        <v>-8.0000000000000002E-3</v>
      </c>
      <c r="C2" s="41">
        <v>-6.0000000000000001E-3</v>
      </c>
      <c r="D2" s="41">
        <v>8.9999999999999993E-3</v>
      </c>
      <c r="E2" s="41">
        <v>-3.1E-2</v>
      </c>
      <c r="F2" s="41">
        <v>-0.04</v>
      </c>
      <c r="G2" s="91">
        <v>-3.2000000000000001E-2</v>
      </c>
      <c r="H2" s="41">
        <v>-1.7000000000000001E-2</v>
      </c>
      <c r="I2" s="41">
        <v>-3.3000000000000002E-2</v>
      </c>
      <c r="J2" s="41">
        <v>-0.03</v>
      </c>
      <c r="K2" s="91">
        <v>-5.7000000000000002E-2</v>
      </c>
      <c r="L2" s="91">
        <v>-2.1999999999999999E-2</v>
      </c>
      <c r="M2" s="41">
        <v>-1.2999999999999999E-2</v>
      </c>
      <c r="N2" s="41">
        <v>-3.9E-2</v>
      </c>
      <c r="O2" s="91">
        <v>7.0000000000000001E-3</v>
      </c>
      <c r="P2" s="41">
        <v>-3.2000000000000001E-2</v>
      </c>
      <c r="Q2" s="41">
        <v>1.4999999999999999E-2</v>
      </c>
      <c r="R2" s="91">
        <v>-0.11</v>
      </c>
      <c r="S2" s="41">
        <v>-0.01</v>
      </c>
      <c r="T2" s="41">
        <v>0.02</v>
      </c>
      <c r="U2" s="41">
        <v>8.9999999999999993E-3</v>
      </c>
      <c r="V2" s="41">
        <v>4.9000000000000002E-2</v>
      </c>
      <c r="W2" s="41">
        <v>2.9000000000000001E-2</v>
      </c>
      <c r="X2" s="41">
        <v>-2.5000000000000001E-2</v>
      </c>
      <c r="Y2" s="41">
        <v>-6.6000000000000003E-2</v>
      </c>
      <c r="Z2" s="41">
        <v>-7.0000000000000007E-2</v>
      </c>
      <c r="AA2" s="91">
        <v>-4.7E-2</v>
      </c>
      <c r="AB2" s="41">
        <v>4.8000000000000001E-2</v>
      </c>
      <c r="AC2" s="41">
        <v>-4.2999999999999997E-2</v>
      </c>
      <c r="AD2" s="41">
        <v>6.0000000000000001E-3</v>
      </c>
      <c r="AE2" s="41">
        <v>-1.4E-2</v>
      </c>
      <c r="AF2" s="41">
        <v>-9.2999999999999999E-2</v>
      </c>
      <c r="AG2" s="41">
        <v>-7.0000000000000007E-2</v>
      </c>
      <c r="AH2" s="42">
        <v>-2.5000000000000001E-2</v>
      </c>
      <c r="AJ2" s="16"/>
    </row>
    <row r="3" spans="1:36" x14ac:dyDescent="0.25">
      <c r="A3" s="71">
        <v>44397</v>
      </c>
      <c r="B3" s="43">
        <v>-1E-3</v>
      </c>
      <c r="C3" s="44">
        <v>-3.0000000000000001E-3</v>
      </c>
      <c r="D3" s="44">
        <v>8.0000000000000002E-3</v>
      </c>
      <c r="E3" s="44">
        <v>-3.1E-2</v>
      </c>
      <c r="F3" s="44">
        <v>-3.5000000000000003E-2</v>
      </c>
      <c r="G3" s="92">
        <v>2.1000000000000001E-2</v>
      </c>
      <c r="H3" s="44">
        <v>-3.5999999999999997E-2</v>
      </c>
      <c r="I3" s="44">
        <v>-4.8000000000000001E-2</v>
      </c>
      <c r="J3" s="44">
        <v>-3.1E-2</v>
      </c>
      <c r="K3" s="92">
        <v>-5.2999999999999999E-2</v>
      </c>
      <c r="L3" s="92">
        <v>-1.6E-2</v>
      </c>
      <c r="M3" s="44">
        <v>-0.02</v>
      </c>
      <c r="N3" s="44">
        <v>-6.5000000000000002E-2</v>
      </c>
      <c r="O3" s="92">
        <v>-2.1999999999999999E-2</v>
      </c>
      <c r="P3" s="44">
        <v>-3.3000000000000002E-2</v>
      </c>
      <c r="Q3" s="44">
        <v>1.9E-2</v>
      </c>
      <c r="R3" s="92">
        <v>-0.11799999999999999</v>
      </c>
      <c r="S3" s="44">
        <v>6.0000000000000001E-3</v>
      </c>
      <c r="T3" s="44">
        <v>0.02</v>
      </c>
      <c r="U3" s="44">
        <v>0.02</v>
      </c>
      <c r="V3" s="44">
        <v>5.0999999999999997E-2</v>
      </c>
      <c r="W3" s="44">
        <v>0.02</v>
      </c>
      <c r="X3" s="44">
        <v>-1.2999999999999999E-2</v>
      </c>
      <c r="Y3" s="44">
        <v>-6.3E-2</v>
      </c>
      <c r="Z3" s="44">
        <v>-7.0000000000000007E-2</v>
      </c>
      <c r="AA3" s="92">
        <v>-0.05</v>
      </c>
      <c r="AB3" s="44">
        <v>1.7000000000000001E-2</v>
      </c>
      <c r="AC3" s="44">
        <v>-4.2000000000000003E-2</v>
      </c>
      <c r="AD3" s="44">
        <v>-2E-3</v>
      </c>
      <c r="AE3" s="44">
        <v>-2.1999999999999999E-2</v>
      </c>
      <c r="AF3" s="44">
        <v>-6.6000000000000003E-2</v>
      </c>
      <c r="AG3" s="44">
        <v>-4.1000000000000002E-2</v>
      </c>
      <c r="AH3" s="45">
        <v>-2.1999999999999999E-2</v>
      </c>
      <c r="AJ3" s="16"/>
    </row>
    <row r="4" spans="1:36" x14ac:dyDescent="0.25">
      <c r="A4" s="71">
        <v>44398</v>
      </c>
      <c r="B4" s="43">
        <v>0</v>
      </c>
      <c r="C4" s="44">
        <v>-5.0000000000000001E-3</v>
      </c>
      <c r="D4" s="44">
        <v>-1E-3</v>
      </c>
      <c r="E4" s="44">
        <v>-3.5999999999999997E-2</v>
      </c>
      <c r="F4" s="44">
        <v>-2.9000000000000001E-2</v>
      </c>
      <c r="G4" s="92">
        <v>3.0000000000000001E-3</v>
      </c>
      <c r="H4" s="44">
        <v>-4.5999999999999999E-2</v>
      </c>
      <c r="I4" s="44">
        <v>-4.2999999999999997E-2</v>
      </c>
      <c r="J4" s="44">
        <v>-0.03</v>
      </c>
      <c r="K4" s="92">
        <v>-0.05</v>
      </c>
      <c r="L4" s="92">
        <v>-1.7000000000000001E-2</v>
      </c>
      <c r="M4" s="44">
        <v>-0.04</v>
      </c>
      <c r="N4" s="44">
        <v>-5.6000000000000001E-2</v>
      </c>
      <c r="O4" s="92">
        <v>-2.3E-2</v>
      </c>
      <c r="P4" s="44">
        <v>-3.2000000000000001E-2</v>
      </c>
      <c r="Q4" s="44">
        <v>1.9E-2</v>
      </c>
      <c r="R4" s="92">
        <v>-9.8000000000000004E-2</v>
      </c>
      <c r="S4" s="44">
        <v>0</v>
      </c>
      <c r="T4" s="44">
        <v>2.5999999999999999E-2</v>
      </c>
      <c r="U4" s="44">
        <v>3.3000000000000002E-2</v>
      </c>
      <c r="V4" s="44">
        <v>5.7000000000000002E-2</v>
      </c>
      <c r="W4" s="44">
        <v>1.2999999999999999E-2</v>
      </c>
      <c r="X4" s="44">
        <v>-1.4999999999999999E-2</v>
      </c>
      <c r="Y4" s="44">
        <v>-4.5999999999999999E-2</v>
      </c>
      <c r="Z4" s="44">
        <v>-7.5999999999999998E-2</v>
      </c>
      <c r="AA4" s="92">
        <v>-0.06</v>
      </c>
      <c r="AB4" s="44">
        <v>2.5999999999999999E-2</v>
      </c>
      <c r="AC4" s="44">
        <v>-4.1000000000000002E-2</v>
      </c>
      <c r="AD4" s="44">
        <v>-4.0000000000000001E-3</v>
      </c>
      <c r="AE4" s="44">
        <v>-2E-3</v>
      </c>
      <c r="AF4" s="44">
        <v>-6.6000000000000003E-2</v>
      </c>
      <c r="AG4" s="44">
        <v>-3.7999999999999999E-2</v>
      </c>
      <c r="AH4" s="45">
        <v>-1.2999999999999999E-2</v>
      </c>
      <c r="AJ4" s="16"/>
    </row>
    <row r="5" spans="1:36" x14ac:dyDescent="0.25">
      <c r="A5" s="71">
        <v>44399</v>
      </c>
      <c r="B5" s="43">
        <v>-8.0000000000000002E-3</v>
      </c>
      <c r="C5" s="44">
        <v>-2.3E-2</v>
      </c>
      <c r="D5" s="44">
        <v>2E-3</v>
      </c>
      <c r="E5" s="44">
        <v>-3.1E-2</v>
      </c>
      <c r="F5" s="44">
        <v>-4.4999999999999998E-2</v>
      </c>
      <c r="G5" s="92">
        <v>-7.0999999999999994E-2</v>
      </c>
      <c r="H5" s="44">
        <v>-4.5999999999999999E-2</v>
      </c>
      <c r="I5" s="44">
        <v>-0.04</v>
      </c>
      <c r="J5" s="44">
        <v>-4.3999999999999997E-2</v>
      </c>
      <c r="K5" s="92">
        <v>-3.4000000000000002E-2</v>
      </c>
      <c r="L5" s="92">
        <v>-3.3000000000000002E-2</v>
      </c>
      <c r="M5" s="44">
        <v>-2.9000000000000001E-2</v>
      </c>
      <c r="N5" s="44">
        <v>-7.6999999999999999E-2</v>
      </c>
      <c r="O5" s="92">
        <v>-6.7000000000000004E-2</v>
      </c>
      <c r="P5" s="44">
        <v>-2.7E-2</v>
      </c>
      <c r="Q5" s="44">
        <v>5.0000000000000001E-3</v>
      </c>
      <c r="R5" s="92">
        <v>-7.6999999999999999E-2</v>
      </c>
      <c r="S5" s="44">
        <v>-7.0000000000000001E-3</v>
      </c>
      <c r="T5" s="44">
        <v>1.7999999999999999E-2</v>
      </c>
      <c r="U5" s="44">
        <v>2.7E-2</v>
      </c>
      <c r="V5" s="44">
        <v>4.1000000000000002E-2</v>
      </c>
      <c r="W5" s="44">
        <v>-3.0000000000000001E-3</v>
      </c>
      <c r="X5" s="44">
        <v>-1.4E-2</v>
      </c>
      <c r="Y5" s="44">
        <v>-5.3999999999999999E-2</v>
      </c>
      <c r="Z5" s="44">
        <v>-7.4999999999999997E-2</v>
      </c>
      <c r="AA5" s="92">
        <v>-5.8000000000000003E-2</v>
      </c>
      <c r="AB5" s="44">
        <v>4.7E-2</v>
      </c>
      <c r="AC5" s="44">
        <v>-3.6999999999999998E-2</v>
      </c>
      <c r="AD5" s="44">
        <v>-7.0000000000000001E-3</v>
      </c>
      <c r="AE5" s="44">
        <v>-3.5000000000000003E-2</v>
      </c>
      <c r="AF5" s="44">
        <v>-6.0999999999999999E-2</v>
      </c>
      <c r="AG5" s="44">
        <v>-6.0000000000000001E-3</v>
      </c>
      <c r="AH5" s="45">
        <v>-1.2E-2</v>
      </c>
      <c r="AJ5" s="16"/>
    </row>
    <row r="6" spans="1:36" x14ac:dyDescent="0.25">
      <c r="A6" s="71">
        <v>44400</v>
      </c>
      <c r="B6" s="43">
        <v>-5.0000000000000001E-3</v>
      </c>
      <c r="C6" s="44">
        <v>-3.5999999999999997E-2</v>
      </c>
      <c r="D6" s="44">
        <v>7.0000000000000001E-3</v>
      </c>
      <c r="E6" s="44">
        <v>-2.9000000000000001E-2</v>
      </c>
      <c r="F6" s="44">
        <v>-3.1E-2</v>
      </c>
      <c r="G6" s="92">
        <v>-0.161</v>
      </c>
      <c r="H6" s="44">
        <v>-7.2999999999999995E-2</v>
      </c>
      <c r="I6" s="44">
        <v>-2.7E-2</v>
      </c>
      <c r="J6" s="44">
        <v>-6.6000000000000003E-2</v>
      </c>
      <c r="K6" s="92">
        <v>-1.9E-2</v>
      </c>
      <c r="L6" s="92">
        <v>-2.3E-2</v>
      </c>
      <c r="M6" s="44">
        <v>-3.6999999999999998E-2</v>
      </c>
      <c r="N6" s="44">
        <v>-0.105</v>
      </c>
      <c r="O6" s="92">
        <v>-5.7000000000000002E-2</v>
      </c>
      <c r="P6" s="44">
        <v>-0.02</v>
      </c>
      <c r="Q6" s="44">
        <v>1.4E-2</v>
      </c>
      <c r="R6" s="92">
        <v>-8.2000000000000003E-2</v>
      </c>
      <c r="S6" s="44">
        <v>-1.7000000000000001E-2</v>
      </c>
      <c r="T6" s="44">
        <v>1.9E-2</v>
      </c>
      <c r="U6" s="44">
        <v>2.5999999999999999E-2</v>
      </c>
      <c r="V6" s="44">
        <v>5.8999999999999997E-2</v>
      </c>
      <c r="W6" s="44">
        <v>-4.0000000000000001E-3</v>
      </c>
      <c r="X6" s="44">
        <v>-1.6E-2</v>
      </c>
      <c r="Y6" s="44">
        <v>-3.4000000000000002E-2</v>
      </c>
      <c r="Z6" s="44">
        <v>-6.7000000000000004E-2</v>
      </c>
      <c r="AA6" s="92">
        <v>-3.7999999999999999E-2</v>
      </c>
      <c r="AB6" s="44">
        <v>5.2999999999999999E-2</v>
      </c>
      <c r="AC6" s="44">
        <v>-3.5000000000000003E-2</v>
      </c>
      <c r="AD6" s="44">
        <v>-0.01</v>
      </c>
      <c r="AE6" s="44">
        <v>-1.7999999999999999E-2</v>
      </c>
      <c r="AF6" s="44">
        <v>-5.6000000000000001E-2</v>
      </c>
      <c r="AG6" s="44">
        <v>-6.7000000000000004E-2</v>
      </c>
      <c r="AH6" s="45">
        <v>-8.0000000000000002E-3</v>
      </c>
      <c r="AJ6" s="16"/>
    </row>
    <row r="7" spans="1:36" x14ac:dyDescent="0.25">
      <c r="A7" s="71">
        <v>44401</v>
      </c>
      <c r="B7" s="43">
        <v>-3.0000000000000001E-3</v>
      </c>
      <c r="C7" s="44">
        <v>-3.2000000000000001E-2</v>
      </c>
      <c r="D7" s="44">
        <v>1.0999999999999999E-2</v>
      </c>
      <c r="E7" s="44">
        <v>-2.8000000000000001E-2</v>
      </c>
      <c r="F7" s="44">
        <v>-2.3E-2</v>
      </c>
      <c r="G7" s="92">
        <v>-0.127</v>
      </c>
      <c r="H7" s="44">
        <v>-7.2999999999999995E-2</v>
      </c>
      <c r="I7" s="44">
        <v>-5.0000000000000001E-3</v>
      </c>
      <c r="J7" s="44">
        <v>-3.7999999999999999E-2</v>
      </c>
      <c r="K7" s="92">
        <v>-3.0000000000000001E-3</v>
      </c>
      <c r="L7" s="92">
        <v>-6.8000000000000005E-2</v>
      </c>
      <c r="M7" s="44">
        <v>-1.4999999999999999E-2</v>
      </c>
      <c r="N7" s="44">
        <v>-9.5000000000000001E-2</v>
      </c>
      <c r="O7" s="92">
        <v>-5.7000000000000002E-2</v>
      </c>
      <c r="P7" s="44">
        <v>-8.9999999999999993E-3</v>
      </c>
      <c r="Q7" s="44">
        <v>0.02</v>
      </c>
      <c r="R7" s="92">
        <v>-0.114</v>
      </c>
      <c r="S7" s="44">
        <v>-2.7E-2</v>
      </c>
      <c r="T7" s="44">
        <v>1.7999999999999999E-2</v>
      </c>
      <c r="U7" s="44">
        <v>3.5999999999999997E-2</v>
      </c>
      <c r="V7" s="44">
        <v>0.05</v>
      </c>
      <c r="W7" s="44">
        <v>6.0000000000000001E-3</v>
      </c>
      <c r="X7" s="44">
        <v>-1.6E-2</v>
      </c>
      <c r="Y7" s="44">
        <v>-3.0000000000000001E-3</v>
      </c>
      <c r="Z7" s="44">
        <v>-4.4999999999999998E-2</v>
      </c>
      <c r="AA7" s="92">
        <v>-3.7999999999999999E-2</v>
      </c>
      <c r="AB7" s="44">
        <v>4.2999999999999997E-2</v>
      </c>
      <c r="AC7" s="44">
        <v>-3.2000000000000001E-2</v>
      </c>
      <c r="AD7" s="44">
        <v>-1.2E-2</v>
      </c>
      <c r="AE7" s="44">
        <v>-0.04</v>
      </c>
      <c r="AF7" s="44">
        <v>-6.6000000000000003E-2</v>
      </c>
      <c r="AG7" s="44">
        <v>-5.0999999999999997E-2</v>
      </c>
      <c r="AH7" s="45">
        <v>-1.2999999999999999E-2</v>
      </c>
      <c r="AJ7" s="16"/>
    </row>
    <row r="8" spans="1:36" x14ac:dyDescent="0.25">
      <c r="A8" s="71">
        <v>44402</v>
      </c>
      <c r="B8" s="43">
        <v>0</v>
      </c>
      <c r="C8" s="44">
        <v>-2.7E-2</v>
      </c>
      <c r="D8" s="44">
        <v>-2.3E-2</v>
      </c>
      <c r="E8" s="44">
        <v>-2.3E-2</v>
      </c>
      <c r="F8" s="44">
        <v>-1.6E-2</v>
      </c>
      <c r="G8" s="92">
        <v>-9.8000000000000004E-2</v>
      </c>
      <c r="H8" s="44">
        <v>-5.8999999999999997E-2</v>
      </c>
      <c r="I8" s="44">
        <v>7.0000000000000001E-3</v>
      </c>
      <c r="J8" s="44">
        <v>-4.5999999999999999E-2</v>
      </c>
      <c r="K8" s="92">
        <v>-4.0000000000000001E-3</v>
      </c>
      <c r="L8" s="92">
        <v>-6.6000000000000003E-2</v>
      </c>
      <c r="M8" s="44">
        <v>-2.4E-2</v>
      </c>
      <c r="N8" s="44">
        <v>-5.0999999999999997E-2</v>
      </c>
      <c r="O8" s="92">
        <v>-0.05</v>
      </c>
      <c r="P8" s="44">
        <v>-0.03</v>
      </c>
      <c r="Q8" s="44">
        <v>2.5999999999999999E-2</v>
      </c>
      <c r="R8" s="92">
        <v>-9.4E-2</v>
      </c>
      <c r="S8" s="44">
        <v>-2.8000000000000001E-2</v>
      </c>
      <c r="T8" s="44">
        <v>1.4999999999999999E-2</v>
      </c>
      <c r="U8" s="44">
        <v>4.1000000000000002E-2</v>
      </c>
      <c r="V8" s="44">
        <v>6.6000000000000003E-2</v>
      </c>
      <c r="W8" s="44">
        <v>-0.01</v>
      </c>
      <c r="X8" s="44">
        <v>-1.4E-2</v>
      </c>
      <c r="Y8" s="44">
        <v>5.0000000000000001E-3</v>
      </c>
      <c r="Z8" s="44">
        <v>-5.0999999999999997E-2</v>
      </c>
      <c r="AA8" s="92">
        <v>-4.7E-2</v>
      </c>
      <c r="AB8" s="44">
        <v>0.06</v>
      </c>
      <c r="AC8" s="44">
        <v>-2.8000000000000001E-2</v>
      </c>
      <c r="AD8" s="44">
        <v>-1.0999999999999999E-2</v>
      </c>
      <c r="AE8" s="44">
        <v>-3.6999999999999998E-2</v>
      </c>
      <c r="AF8" s="44">
        <v>-0.111</v>
      </c>
      <c r="AG8" s="44">
        <v>5.0000000000000001E-3</v>
      </c>
      <c r="AH8" s="45">
        <v>-8.9999999999999993E-3</v>
      </c>
      <c r="AJ8" s="16"/>
    </row>
    <row r="9" spans="1:36" x14ac:dyDescent="0.25">
      <c r="A9" s="71">
        <v>44403</v>
      </c>
      <c r="B9" s="43">
        <v>0</v>
      </c>
      <c r="C9" s="44">
        <v>-1.2999999999999999E-2</v>
      </c>
      <c r="D9" s="44">
        <v>-1.6E-2</v>
      </c>
      <c r="E9" s="44">
        <v>-2.5999999999999999E-2</v>
      </c>
      <c r="F9" s="44">
        <v>-1.4E-2</v>
      </c>
      <c r="G9" s="92">
        <v>-6.7000000000000004E-2</v>
      </c>
      <c r="H9" s="44">
        <v>-4.9000000000000002E-2</v>
      </c>
      <c r="I9" s="44">
        <v>7.0000000000000001E-3</v>
      </c>
      <c r="J9" s="44">
        <v>-3.2000000000000001E-2</v>
      </c>
      <c r="K9" s="92">
        <v>0</v>
      </c>
      <c r="L9" s="92">
        <v>-3.7999999999999999E-2</v>
      </c>
      <c r="M9" s="44">
        <v>0</v>
      </c>
      <c r="N9" s="44">
        <v>-3.1E-2</v>
      </c>
      <c r="O9" s="92">
        <v>-3.2000000000000001E-2</v>
      </c>
      <c r="P9" s="44">
        <v>-1.4E-2</v>
      </c>
      <c r="Q9" s="44">
        <v>2.5999999999999999E-2</v>
      </c>
      <c r="R9" s="92">
        <v>-0.107</v>
      </c>
      <c r="S9" s="44">
        <v>-3.3000000000000002E-2</v>
      </c>
      <c r="T9" s="44">
        <v>1.7000000000000001E-2</v>
      </c>
      <c r="U9" s="44">
        <v>5.1999999999999998E-2</v>
      </c>
      <c r="V9" s="44">
        <v>0.13400000000000001</v>
      </c>
      <c r="W9" s="44">
        <v>-2.3E-2</v>
      </c>
      <c r="X9" s="44">
        <v>-1.7000000000000001E-2</v>
      </c>
      <c r="Y9" s="44">
        <v>2.4E-2</v>
      </c>
      <c r="Z9" s="44">
        <v>-5.0999999999999997E-2</v>
      </c>
      <c r="AA9" s="92">
        <v>-0.05</v>
      </c>
      <c r="AB9" s="44">
        <v>5.7000000000000002E-2</v>
      </c>
      <c r="AC9" s="44">
        <v>-2.4E-2</v>
      </c>
      <c r="AD9" s="44">
        <v>-1.2E-2</v>
      </c>
      <c r="AE9" s="44">
        <v>-2.4E-2</v>
      </c>
      <c r="AF9" s="44">
        <v>-0.08</v>
      </c>
      <c r="AG9" s="44">
        <v>3.5999999999999997E-2</v>
      </c>
      <c r="AH9" s="45">
        <v>-1.2999999999999999E-2</v>
      </c>
      <c r="AJ9" s="16"/>
    </row>
    <row r="10" spans="1:36" x14ac:dyDescent="0.25">
      <c r="A10" s="71">
        <v>44404</v>
      </c>
      <c r="B10" s="43">
        <v>5.0000000000000001E-3</v>
      </c>
      <c r="C10" s="44">
        <v>-2.8000000000000001E-2</v>
      </c>
      <c r="D10" s="44">
        <v>-1.4E-2</v>
      </c>
      <c r="E10" s="44">
        <v>-2.9000000000000001E-2</v>
      </c>
      <c r="F10" s="44">
        <v>-1.7000000000000001E-2</v>
      </c>
      <c r="G10" s="92">
        <v>-2.3E-2</v>
      </c>
      <c r="H10" s="44">
        <v>-5.7000000000000002E-2</v>
      </c>
      <c r="I10" s="44">
        <v>2.1000000000000001E-2</v>
      </c>
      <c r="J10" s="44">
        <v>-0.01</v>
      </c>
      <c r="K10" s="92">
        <v>-2E-3</v>
      </c>
      <c r="L10" s="92">
        <v>-3.2000000000000001E-2</v>
      </c>
      <c r="M10" s="44">
        <v>2.8000000000000001E-2</v>
      </c>
      <c r="N10" s="44">
        <v>-0.02</v>
      </c>
      <c r="O10" s="92">
        <v>-2.1000000000000001E-2</v>
      </c>
      <c r="P10" s="44">
        <v>-8.9999999999999993E-3</v>
      </c>
      <c r="Q10" s="44">
        <v>3.4000000000000002E-2</v>
      </c>
      <c r="R10" s="92">
        <v>-0.106</v>
      </c>
      <c r="S10" s="44">
        <v>-2.8000000000000001E-2</v>
      </c>
      <c r="T10" s="44">
        <v>1.0999999999999999E-2</v>
      </c>
      <c r="U10" s="44">
        <v>5.6000000000000001E-2</v>
      </c>
      <c r="V10" s="44">
        <v>0.106</v>
      </c>
      <c r="W10" s="44">
        <v>-8.0000000000000002E-3</v>
      </c>
      <c r="X10" s="44">
        <v>-1.6E-2</v>
      </c>
      <c r="Y10" s="44">
        <v>3.1E-2</v>
      </c>
      <c r="Z10" s="44">
        <v>-5.8999999999999997E-2</v>
      </c>
      <c r="AA10" s="92">
        <v>-5.3999999999999999E-2</v>
      </c>
      <c r="AB10" s="44">
        <v>5.0999999999999997E-2</v>
      </c>
      <c r="AC10" s="44">
        <v>-0.02</v>
      </c>
      <c r="AD10" s="44">
        <v>-1.0999999999999999E-2</v>
      </c>
      <c r="AE10" s="44">
        <v>-2.1999999999999999E-2</v>
      </c>
      <c r="AF10" s="44">
        <v>-0.10100000000000001</v>
      </c>
      <c r="AG10" s="44">
        <v>7.3999999999999996E-2</v>
      </c>
      <c r="AH10" s="45">
        <v>-1.6E-2</v>
      </c>
      <c r="AJ10" s="16"/>
    </row>
    <row r="11" spans="1:36" x14ac:dyDescent="0.25">
      <c r="A11" s="71">
        <v>44405</v>
      </c>
      <c r="B11" s="43">
        <v>6.0000000000000001E-3</v>
      </c>
      <c r="C11" s="44">
        <v>-2.7E-2</v>
      </c>
      <c r="D11" s="44">
        <v>-2.7E-2</v>
      </c>
      <c r="E11" s="44">
        <v>-3.3000000000000002E-2</v>
      </c>
      <c r="F11" s="44">
        <v>-1.4999999999999999E-2</v>
      </c>
      <c r="G11" s="92">
        <v>-1.7999999999999999E-2</v>
      </c>
      <c r="H11" s="44">
        <v>-4.5999999999999999E-2</v>
      </c>
      <c r="I11" s="44">
        <v>1.4999999999999999E-2</v>
      </c>
      <c r="J11" s="44">
        <v>-2.9000000000000001E-2</v>
      </c>
      <c r="K11" s="92">
        <v>-8.0000000000000002E-3</v>
      </c>
      <c r="L11" s="92">
        <v>-1.9E-2</v>
      </c>
      <c r="M11" s="44">
        <v>3.4000000000000002E-2</v>
      </c>
      <c r="N11" s="44">
        <v>5.0000000000000001E-3</v>
      </c>
      <c r="O11" s="92">
        <v>-3.5999999999999997E-2</v>
      </c>
      <c r="P11" s="44">
        <v>-1.0999999999999999E-2</v>
      </c>
      <c r="Q11" s="44">
        <v>3.5000000000000003E-2</v>
      </c>
      <c r="R11" s="92">
        <v>-7.1999999999999995E-2</v>
      </c>
      <c r="S11" s="44">
        <v>-2.5000000000000001E-2</v>
      </c>
      <c r="T11" s="44">
        <v>-5.0000000000000001E-3</v>
      </c>
      <c r="U11" s="44">
        <v>4.1000000000000002E-2</v>
      </c>
      <c r="V11" s="44">
        <v>6.6000000000000003E-2</v>
      </c>
      <c r="W11" s="44">
        <v>0</v>
      </c>
      <c r="X11" s="44">
        <v>-1.7999999999999999E-2</v>
      </c>
      <c r="Y11" s="44">
        <v>1.6E-2</v>
      </c>
      <c r="Z11" s="44">
        <v>-4.4999999999999998E-2</v>
      </c>
      <c r="AA11" s="92">
        <v>-2.5999999999999999E-2</v>
      </c>
      <c r="AB11" s="44">
        <v>3.1E-2</v>
      </c>
      <c r="AC11" s="44">
        <v>-1.7000000000000001E-2</v>
      </c>
      <c r="AD11" s="44">
        <v>-0.01</v>
      </c>
      <c r="AE11" s="44">
        <v>1E-3</v>
      </c>
      <c r="AF11" s="44">
        <v>-5.8999999999999997E-2</v>
      </c>
      <c r="AG11" s="44">
        <v>7.1999999999999995E-2</v>
      </c>
      <c r="AH11" s="45">
        <v>-7.0000000000000001E-3</v>
      </c>
      <c r="AJ11" s="16"/>
    </row>
    <row r="12" spans="1:36" x14ac:dyDescent="0.25">
      <c r="A12" s="71">
        <v>44406</v>
      </c>
      <c r="B12" s="43">
        <v>1.2E-2</v>
      </c>
      <c r="C12" s="44">
        <v>-1.9E-2</v>
      </c>
      <c r="D12" s="44">
        <v>-3.5999999999999997E-2</v>
      </c>
      <c r="E12" s="44">
        <v>-3.6999999999999998E-2</v>
      </c>
      <c r="F12" s="44">
        <v>-0.04</v>
      </c>
      <c r="G12" s="92">
        <v>2E-3</v>
      </c>
      <c r="H12" s="44">
        <v>-5.2999999999999999E-2</v>
      </c>
      <c r="I12" s="44">
        <v>5.0000000000000001E-3</v>
      </c>
      <c r="J12" s="44">
        <v>-3.1E-2</v>
      </c>
      <c r="K12" s="92">
        <v>-1.4999999999999999E-2</v>
      </c>
      <c r="L12" s="92">
        <v>-8.0000000000000002E-3</v>
      </c>
      <c r="M12" s="44">
        <v>0.06</v>
      </c>
      <c r="N12" s="44">
        <v>3.1E-2</v>
      </c>
      <c r="O12" s="92">
        <v>-2E-3</v>
      </c>
      <c r="P12" s="44">
        <v>6.0000000000000001E-3</v>
      </c>
      <c r="Q12" s="44">
        <v>0.04</v>
      </c>
      <c r="R12" s="92">
        <v>-2.1999999999999999E-2</v>
      </c>
      <c r="S12" s="44">
        <v>-1.6E-2</v>
      </c>
      <c r="T12" s="44">
        <v>-5.0000000000000001E-3</v>
      </c>
      <c r="U12" s="44">
        <v>3.9E-2</v>
      </c>
      <c r="V12" s="44">
        <v>5.7000000000000002E-2</v>
      </c>
      <c r="W12" s="44">
        <v>-1.9E-2</v>
      </c>
      <c r="X12" s="44">
        <v>-2.1000000000000001E-2</v>
      </c>
      <c r="Y12" s="44">
        <v>1.4E-2</v>
      </c>
      <c r="Z12" s="44">
        <v>-0.04</v>
      </c>
      <c r="AA12" s="92">
        <v>-3.7999999999999999E-2</v>
      </c>
      <c r="AB12" s="44">
        <v>2.5000000000000001E-2</v>
      </c>
      <c r="AC12" s="44">
        <v>-0.01</v>
      </c>
      <c r="AD12" s="44">
        <v>-8.9999999999999993E-3</v>
      </c>
      <c r="AE12" s="44">
        <v>2E-3</v>
      </c>
      <c r="AF12" s="44">
        <v>-3.5999999999999997E-2</v>
      </c>
      <c r="AG12" s="44">
        <v>5.6000000000000001E-2</v>
      </c>
      <c r="AH12" s="45">
        <v>-6.0000000000000001E-3</v>
      </c>
      <c r="AJ12" s="16"/>
    </row>
    <row r="13" spans="1:36" x14ac:dyDescent="0.25">
      <c r="A13" s="71">
        <v>44407</v>
      </c>
      <c r="B13" s="43">
        <v>1.0999999999999999E-2</v>
      </c>
      <c r="C13" s="44">
        <v>-1.2E-2</v>
      </c>
      <c r="D13" s="44">
        <v>-2.9000000000000001E-2</v>
      </c>
      <c r="E13" s="44">
        <v>-0.04</v>
      </c>
      <c r="F13" s="44">
        <v>-2.9000000000000001E-2</v>
      </c>
      <c r="G13" s="92">
        <v>5.0000000000000001E-3</v>
      </c>
      <c r="H13" s="44">
        <v>-4.9000000000000002E-2</v>
      </c>
      <c r="I13" s="44">
        <v>7.0000000000000001E-3</v>
      </c>
      <c r="J13" s="44">
        <v>1E-3</v>
      </c>
      <c r="K13" s="92">
        <v>-3.4000000000000002E-2</v>
      </c>
      <c r="L13" s="92">
        <v>-1.4999999999999999E-2</v>
      </c>
      <c r="M13" s="44">
        <v>5.6000000000000001E-2</v>
      </c>
      <c r="N13" s="44">
        <v>3.2000000000000001E-2</v>
      </c>
      <c r="O13" s="92">
        <v>-8.9999999999999993E-3</v>
      </c>
      <c r="P13" s="44">
        <v>1.2999999999999999E-2</v>
      </c>
      <c r="Q13" s="44">
        <v>3.6999999999999998E-2</v>
      </c>
      <c r="R13" s="92">
        <v>-1.4999999999999999E-2</v>
      </c>
      <c r="S13" s="44">
        <v>-1.4E-2</v>
      </c>
      <c r="T13" s="44">
        <v>-2.5000000000000001E-2</v>
      </c>
      <c r="U13" s="44">
        <v>2.1000000000000001E-2</v>
      </c>
      <c r="V13" s="44">
        <v>3.3000000000000002E-2</v>
      </c>
      <c r="W13" s="44">
        <v>-3.5999999999999997E-2</v>
      </c>
      <c r="X13" s="44">
        <v>-2.5999999999999999E-2</v>
      </c>
      <c r="Y13" s="44">
        <v>6.0000000000000001E-3</v>
      </c>
      <c r="Z13" s="44">
        <v>-4.2000000000000003E-2</v>
      </c>
      <c r="AA13" s="92">
        <v>-1.9E-2</v>
      </c>
      <c r="AB13" s="44">
        <v>0</v>
      </c>
      <c r="AC13" s="44">
        <v>-3.0000000000000001E-3</v>
      </c>
      <c r="AD13" s="44">
        <v>-0.01</v>
      </c>
      <c r="AE13" s="44">
        <v>-2.3E-2</v>
      </c>
      <c r="AF13" s="44">
        <v>-3.9E-2</v>
      </c>
      <c r="AG13" s="44">
        <v>5.2999999999999999E-2</v>
      </c>
      <c r="AH13" s="45">
        <v>-0.01</v>
      </c>
      <c r="AJ13" s="16"/>
    </row>
    <row r="14" spans="1:36" x14ac:dyDescent="0.25">
      <c r="A14" s="71">
        <v>44408</v>
      </c>
      <c r="B14" s="43">
        <v>8.9999999999999993E-3</v>
      </c>
      <c r="C14" s="44">
        <v>-0.01</v>
      </c>
      <c r="D14" s="44">
        <v>-4.7E-2</v>
      </c>
      <c r="E14" s="44">
        <v>-0.05</v>
      </c>
      <c r="F14" s="44">
        <v>-4.3999999999999997E-2</v>
      </c>
      <c r="G14" s="92">
        <v>-8.2000000000000003E-2</v>
      </c>
      <c r="H14" s="44">
        <v>-5.7000000000000002E-2</v>
      </c>
      <c r="I14" s="44">
        <v>7.0000000000000001E-3</v>
      </c>
      <c r="J14" s="44">
        <v>-7.0000000000000001E-3</v>
      </c>
      <c r="K14" s="92">
        <v>-3.1E-2</v>
      </c>
      <c r="L14" s="92">
        <v>1E-3</v>
      </c>
      <c r="M14" s="44">
        <v>0.05</v>
      </c>
      <c r="N14" s="44">
        <v>2.5000000000000001E-2</v>
      </c>
      <c r="O14" s="92">
        <v>-7.0000000000000001E-3</v>
      </c>
      <c r="P14" s="44">
        <v>2.1000000000000001E-2</v>
      </c>
      <c r="Q14" s="44">
        <v>0.03</v>
      </c>
      <c r="R14" s="92">
        <v>3.7999999999999999E-2</v>
      </c>
      <c r="S14" s="44">
        <v>-8.9999999999999993E-3</v>
      </c>
      <c r="T14" s="44">
        <v>-3.9E-2</v>
      </c>
      <c r="U14" s="44">
        <v>1.4999999999999999E-2</v>
      </c>
      <c r="V14" s="44">
        <v>2.5000000000000001E-2</v>
      </c>
      <c r="W14" s="44">
        <v>0</v>
      </c>
      <c r="X14" s="44">
        <v>-2.5000000000000001E-2</v>
      </c>
      <c r="Y14" s="44">
        <v>4.0000000000000001E-3</v>
      </c>
      <c r="Z14" s="44">
        <v>-3.9E-2</v>
      </c>
      <c r="AA14" s="92">
        <v>-3.5000000000000003E-2</v>
      </c>
      <c r="AB14" s="44">
        <v>-4.0000000000000001E-3</v>
      </c>
      <c r="AC14" s="44">
        <v>3.0000000000000001E-3</v>
      </c>
      <c r="AD14" s="44">
        <v>-8.9999999999999993E-3</v>
      </c>
      <c r="AE14" s="44">
        <v>-3.4000000000000002E-2</v>
      </c>
      <c r="AF14" s="44">
        <v>-3.6999999999999998E-2</v>
      </c>
      <c r="AG14" s="44">
        <v>0.09</v>
      </c>
      <c r="AH14" s="45">
        <v>-7.0000000000000001E-3</v>
      </c>
      <c r="AJ14" s="16"/>
    </row>
    <row r="15" spans="1:36" ht="15.75" thickBot="1" x14ac:dyDescent="0.3">
      <c r="A15" s="72">
        <v>44409</v>
      </c>
      <c r="B15" s="35">
        <v>8.9999999999999993E-3</v>
      </c>
      <c r="C15" s="23">
        <v>-3.0000000000000001E-3</v>
      </c>
      <c r="D15" s="23">
        <v>-2.1999999999999999E-2</v>
      </c>
      <c r="E15" s="23">
        <v>-4.3999999999999997E-2</v>
      </c>
      <c r="F15" s="23">
        <v>-5.3999999999999999E-2</v>
      </c>
      <c r="G15" s="93">
        <v>-0.14000000000000001</v>
      </c>
      <c r="H15" s="23">
        <v>-3.0000000000000001E-3</v>
      </c>
      <c r="I15" s="23">
        <v>2.5000000000000001E-2</v>
      </c>
      <c r="J15" s="23">
        <v>-2.8000000000000001E-2</v>
      </c>
      <c r="K15" s="93">
        <v>-3.3000000000000002E-2</v>
      </c>
      <c r="L15" s="93">
        <v>8.0000000000000002E-3</v>
      </c>
      <c r="M15" s="23">
        <v>7.4999999999999997E-2</v>
      </c>
      <c r="N15" s="23">
        <v>2.4E-2</v>
      </c>
      <c r="O15" s="93">
        <v>8.0000000000000002E-3</v>
      </c>
      <c r="P15" s="23">
        <v>2.9000000000000001E-2</v>
      </c>
      <c r="Q15" s="23">
        <v>0.03</v>
      </c>
      <c r="R15" s="93">
        <v>6.6000000000000003E-2</v>
      </c>
      <c r="S15" s="23">
        <v>-0.01</v>
      </c>
      <c r="T15" s="23">
        <v>-4.4999999999999998E-2</v>
      </c>
      <c r="U15" s="23">
        <v>1.0999999999999999E-2</v>
      </c>
      <c r="V15" s="23">
        <v>1.4E-2</v>
      </c>
      <c r="W15" s="23">
        <v>-3.0000000000000001E-3</v>
      </c>
      <c r="X15" s="23">
        <v>-2.7E-2</v>
      </c>
      <c r="Y15" s="23">
        <v>-3.0000000000000001E-3</v>
      </c>
      <c r="Z15" s="23">
        <v>-6.7000000000000004E-2</v>
      </c>
      <c r="AA15" s="93">
        <v>-6.7000000000000004E-2</v>
      </c>
      <c r="AB15" s="23">
        <v>-1.7000000000000001E-2</v>
      </c>
      <c r="AC15" s="23">
        <v>7.0000000000000001E-3</v>
      </c>
      <c r="AD15" s="23">
        <v>-0.01</v>
      </c>
      <c r="AE15" s="23">
        <v>-6.0999999999999999E-2</v>
      </c>
      <c r="AF15" s="23">
        <v>2.1000000000000001E-2</v>
      </c>
      <c r="AG15" s="23">
        <v>3.4000000000000002E-2</v>
      </c>
      <c r="AH15" s="46">
        <v>-8.9999999999999993E-3</v>
      </c>
      <c r="AJ15" s="16"/>
    </row>
    <row r="16" spans="1:36" ht="48" customHeight="1" x14ac:dyDescent="0.25">
      <c r="A16" s="31"/>
      <c r="B16" s="17"/>
      <c r="C16" s="17"/>
      <c r="D16" s="17"/>
      <c r="E16" s="17"/>
      <c r="F16" s="17"/>
      <c r="G16" s="94" t="s">
        <v>130</v>
      </c>
      <c r="H16" s="17"/>
      <c r="I16" s="17"/>
      <c r="J16" s="17"/>
      <c r="K16" s="94" t="s">
        <v>130</v>
      </c>
      <c r="L16" s="94" t="s">
        <v>130</v>
      </c>
      <c r="M16" s="17"/>
      <c r="N16" s="17"/>
      <c r="O16" s="94" t="s">
        <v>130</v>
      </c>
      <c r="P16" s="17"/>
      <c r="Q16" s="17"/>
      <c r="R16" s="94" t="s">
        <v>130</v>
      </c>
      <c r="S16" s="17"/>
      <c r="T16" s="17"/>
      <c r="U16" s="17"/>
      <c r="V16" s="17"/>
      <c r="W16" s="17"/>
      <c r="X16" s="17"/>
      <c r="Y16" s="17"/>
      <c r="Z16" s="17"/>
      <c r="AA16" s="94" t="s">
        <v>130</v>
      </c>
      <c r="AB16" s="17"/>
      <c r="AC16" s="17"/>
      <c r="AD16" s="17"/>
      <c r="AE16" s="17"/>
      <c r="AF16" s="17"/>
    </row>
    <row r="17" spans="1:35" ht="15.75" thickBot="1" x14ac:dyDescent="0.3">
      <c r="A17" s="34" t="s">
        <v>125</v>
      </c>
      <c r="B17" s="36"/>
    </row>
    <row r="18" spans="1:35" s="11" customFormat="1" ht="30.75" thickBot="1" x14ac:dyDescent="0.3">
      <c r="A18" s="32"/>
      <c r="B18" s="9" t="str">
        <f t="shared" ref="B18:AH18" si="0">B1</f>
        <v>India</v>
      </c>
      <c r="C18" s="9" t="str">
        <f t="shared" si="0"/>
        <v>Andhra Pradesh</v>
      </c>
      <c r="D18" s="9" t="str">
        <f t="shared" si="0"/>
        <v>Arunachal Pradesh</v>
      </c>
      <c r="E18" s="9" t="str">
        <f t="shared" si="0"/>
        <v>Assam</v>
      </c>
      <c r="F18" s="9" t="str">
        <f t="shared" si="0"/>
        <v>Bihar</v>
      </c>
      <c r="G18" s="9" t="str">
        <f t="shared" si="0"/>
        <v>Chandigarh</v>
      </c>
      <c r="H18" s="9" t="str">
        <f t="shared" si="0"/>
        <v>Chhattisgarh</v>
      </c>
      <c r="I18" s="9" t="str">
        <f t="shared" si="0"/>
        <v>Delhi</v>
      </c>
      <c r="J18" s="9" t="str">
        <f t="shared" si="0"/>
        <v>Goa</v>
      </c>
      <c r="K18" s="9" t="str">
        <f t="shared" si="0"/>
        <v>Gujarat</v>
      </c>
      <c r="L18" s="9" t="str">
        <f t="shared" si="0"/>
        <v>Haryana</v>
      </c>
      <c r="M18" s="9" t="str">
        <f t="shared" si="0"/>
        <v>Himachal Pradesh</v>
      </c>
      <c r="N18" s="9" t="str">
        <f t="shared" si="0"/>
        <v>Jammu and Kashmir</v>
      </c>
      <c r="O18" s="9" t="str">
        <f t="shared" si="0"/>
        <v>Jharkhand</v>
      </c>
      <c r="P18" s="9" t="str">
        <f t="shared" si="0"/>
        <v>Karnataka</v>
      </c>
      <c r="Q18" s="9" t="str">
        <f t="shared" si="0"/>
        <v>Kerala</v>
      </c>
      <c r="R18" s="9" t="str">
        <f t="shared" si="0"/>
        <v>Madhya Pradesh</v>
      </c>
      <c r="S18" s="9" t="str">
        <f t="shared" si="0"/>
        <v>Maharashtra</v>
      </c>
      <c r="T18" s="9" t="str">
        <f t="shared" si="0"/>
        <v>Manipur</v>
      </c>
      <c r="U18" s="9" t="str">
        <f t="shared" si="0"/>
        <v>Meghalaya</v>
      </c>
      <c r="V18" s="9" t="str">
        <f t="shared" si="0"/>
        <v>Mizoram</v>
      </c>
      <c r="W18" s="9" t="str">
        <f t="shared" si="0"/>
        <v>Nagaland</v>
      </c>
      <c r="X18" s="9" t="str">
        <f t="shared" si="0"/>
        <v>Odisha</v>
      </c>
      <c r="Y18" s="9" t="str">
        <f t="shared" si="0"/>
        <v>Puducherry</v>
      </c>
      <c r="Z18" s="9" t="str">
        <f t="shared" si="0"/>
        <v>Punjab</v>
      </c>
      <c r="AA18" s="9" t="str">
        <f t="shared" si="0"/>
        <v>Rajasthan</v>
      </c>
      <c r="AB18" s="9" t="str">
        <f t="shared" si="0"/>
        <v>Sikkim</v>
      </c>
      <c r="AC18" s="9" t="str">
        <f t="shared" si="0"/>
        <v>Tamil Nadu</v>
      </c>
      <c r="AD18" s="9" t="str">
        <f t="shared" si="0"/>
        <v>Telangana</v>
      </c>
      <c r="AE18" s="9" t="str">
        <f t="shared" si="0"/>
        <v>Tripura</v>
      </c>
      <c r="AF18" s="15" t="str">
        <f t="shared" si="0"/>
        <v>Uttar Pradesh</v>
      </c>
      <c r="AG18" s="15" t="str">
        <f t="shared" si="0"/>
        <v>Uttarakhand</v>
      </c>
      <c r="AH18" s="15" t="str">
        <f t="shared" si="0"/>
        <v>West Bengal</v>
      </c>
      <c r="AI18" s="10"/>
    </row>
    <row r="19" spans="1:35" ht="15.75" thickBot="1" x14ac:dyDescent="0.3">
      <c r="A19" s="33" t="s">
        <v>39</v>
      </c>
      <c r="B19" s="28">
        <f t="shared" ref="B19:AH19" si="1">LN(2)/LN(1+B15)</f>
        <v>77.362409451566919</v>
      </c>
      <c r="C19" s="6">
        <f t="shared" si="1"/>
        <v>-230.70231304914802</v>
      </c>
      <c r="D19" s="6">
        <f t="shared" si="1"/>
        <v>-31.158831489009842</v>
      </c>
      <c r="E19" s="6">
        <f t="shared" si="1"/>
        <v>-15.404172360375558</v>
      </c>
      <c r="F19" s="6">
        <f t="shared" si="1"/>
        <v>-12.486278933792875</v>
      </c>
      <c r="G19" s="6">
        <f t="shared" si="1"/>
        <v>-4.5957691288088798</v>
      </c>
      <c r="H19" s="6">
        <f>LN(2)/LN(1+H15)</f>
        <v>-230.70231304914802</v>
      </c>
      <c r="I19" s="28">
        <f t="shared" si="1"/>
        <v>28.071034525938728</v>
      </c>
      <c r="J19" s="6">
        <f t="shared" si="1"/>
        <v>-24.407042462365325</v>
      </c>
      <c r="K19" s="6">
        <f t="shared" si="1"/>
        <v>-20.655948147240359</v>
      </c>
      <c r="L19" s="28">
        <f t="shared" si="1"/>
        <v>86.989510901232876</v>
      </c>
      <c r="M19" s="28">
        <f t="shared" si="1"/>
        <v>9.584358956627911</v>
      </c>
      <c r="N19" s="28">
        <f t="shared" si="1"/>
        <v>29.226336206156773</v>
      </c>
      <c r="O19" s="28">
        <f t="shared" si="1"/>
        <v>86.989510901232876</v>
      </c>
      <c r="P19" s="28">
        <f t="shared" si="1"/>
        <v>24.246549252371654</v>
      </c>
      <c r="Q19" s="28">
        <f t="shared" si="1"/>
        <v>23.449772250437736</v>
      </c>
      <c r="R19" s="28">
        <f t="shared" si="1"/>
        <v>10.845112071621164</v>
      </c>
      <c r="S19" s="6">
        <f t="shared" si="1"/>
        <v>-68.967563936528421</v>
      </c>
      <c r="T19" s="6">
        <f t="shared" si="1"/>
        <v>-15.054037580620228</v>
      </c>
      <c r="U19" s="28">
        <f t="shared" si="1"/>
        <v>63.359321726729064</v>
      </c>
      <c r="V19" s="28">
        <f t="shared" si="1"/>
        <v>49.85628342671265</v>
      </c>
      <c r="W19" s="6">
        <f t="shared" si="1"/>
        <v>-230.70231304914802</v>
      </c>
      <c r="X19" s="6">
        <f t="shared" si="1"/>
        <v>-25.323963205653396</v>
      </c>
      <c r="Y19" s="6">
        <f t="shared" si="1"/>
        <v>-230.70231304914802</v>
      </c>
      <c r="Z19" s="6">
        <f t="shared" si="1"/>
        <v>-9.9949012200491083</v>
      </c>
      <c r="AA19" s="6">
        <f t="shared" si="1"/>
        <v>-9.9949012200491083</v>
      </c>
      <c r="AB19" s="6">
        <f t="shared" si="1"/>
        <v>-40.425799575951338</v>
      </c>
      <c r="AC19" s="28">
        <f t="shared" si="1"/>
        <v>99.367196457636609</v>
      </c>
      <c r="AD19" s="6">
        <f t="shared" si="1"/>
        <v>-68.967563936528421</v>
      </c>
      <c r="AE19" s="6">
        <f t="shared" si="1"/>
        <v>-11.012859638102414</v>
      </c>
      <c r="AF19" s="28">
        <f t="shared" si="1"/>
        <v>33.352381750477555</v>
      </c>
      <c r="AG19" s="28">
        <f t="shared" si="1"/>
        <v>20.73132413903803</v>
      </c>
      <c r="AH19" s="27">
        <f t="shared" si="1"/>
        <v>-76.669257592091995</v>
      </c>
    </row>
    <row r="20" spans="1:35" x14ac:dyDescent="0.2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row>
    <row r="21" spans="1:35" ht="15.75" x14ac:dyDescent="0.25">
      <c r="A21" s="2" t="s">
        <v>45</v>
      </c>
    </row>
    <row r="22" spans="1:35" ht="15.75" x14ac:dyDescent="0.25">
      <c r="A22" s="3" t="s">
        <v>42</v>
      </c>
    </row>
    <row r="23" spans="1:35" ht="15.75" x14ac:dyDescent="0.25">
      <c r="A23" s="3" t="s">
        <v>46</v>
      </c>
    </row>
    <row r="24" spans="1:35" ht="15.75" x14ac:dyDescent="0.25">
      <c r="A24" s="3" t="s">
        <v>47</v>
      </c>
    </row>
    <row r="25" spans="1:35" ht="15.75" x14ac:dyDescent="0.25">
      <c r="A25" s="3" t="s">
        <v>48</v>
      </c>
    </row>
    <row r="26" spans="1:35" ht="15.75" x14ac:dyDescent="0.25">
      <c r="A26" s="3" t="s">
        <v>52</v>
      </c>
    </row>
    <row r="27" spans="1:35" ht="15.75" x14ac:dyDescent="0.25">
      <c r="A27" s="3" t="s">
        <v>2</v>
      </c>
    </row>
    <row r="28" spans="1:35" ht="15.75" x14ac:dyDescent="0.25">
      <c r="A28" s="3" t="s">
        <v>3</v>
      </c>
      <c r="E28" s="5"/>
      <c r="F28" s="5" t="s">
        <v>44</v>
      </c>
    </row>
    <row r="30" spans="1:35" x14ac:dyDescent="0.25">
      <c r="AG30" s="1"/>
      <c r="AH30" s="1"/>
    </row>
    <row r="31" spans="1:35" x14ac:dyDescent="0.25">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sheetData>
  <hyperlinks>
    <hyperlink ref="F28" r:id="rId1" xr:uid="{1E4316DB-2B3E-47B2-ABB0-69612018BC1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activeCell="A9" sqref="A9"/>
    </sheetView>
  </sheetViews>
  <sheetFormatPr defaultRowHeight="15" x14ac:dyDescent="0.25"/>
  <cols>
    <col min="1" max="1" width="26.42578125" customWidth="1"/>
    <col min="2" max="4" width="14.140625" customWidth="1"/>
    <col min="6" max="6" width="10.42578125" bestFit="1" customWidth="1"/>
  </cols>
  <sheetData>
    <row r="1" spans="1:9" ht="19.5" thickBot="1" x14ac:dyDescent="0.4">
      <c r="A1" s="29" t="s">
        <v>49</v>
      </c>
      <c r="B1" s="30" t="s">
        <v>126</v>
      </c>
      <c r="C1" s="107" t="s">
        <v>40</v>
      </c>
      <c r="D1" s="108" t="s">
        <v>41</v>
      </c>
    </row>
    <row r="2" spans="1:9" ht="19.5" thickBot="1" x14ac:dyDescent="0.35">
      <c r="A2" s="103" t="s">
        <v>4</v>
      </c>
      <c r="B2" s="104">
        <v>1.03690776060573</v>
      </c>
      <c r="C2" s="105">
        <v>0.99168989792548401</v>
      </c>
      <c r="D2" s="106">
        <v>1.08418741206657</v>
      </c>
      <c r="F2" s="16"/>
      <c r="G2" s="18"/>
      <c r="H2" s="18"/>
      <c r="I2" s="18"/>
    </row>
    <row r="3" spans="1:9" x14ac:dyDescent="0.25">
      <c r="A3" s="111" t="s">
        <v>53</v>
      </c>
      <c r="B3" s="112">
        <v>0.94064469671378903</v>
      </c>
      <c r="C3" s="116">
        <v>0.64260220922630296</v>
      </c>
      <c r="D3" s="117">
        <v>1.3769209516430001</v>
      </c>
      <c r="E3" s="115" t="s">
        <v>130</v>
      </c>
      <c r="F3" s="16"/>
      <c r="G3" s="18"/>
      <c r="H3" s="18"/>
      <c r="I3" s="18"/>
    </row>
    <row r="4" spans="1:9" x14ac:dyDescent="0.25">
      <c r="A4" s="95" t="s">
        <v>5</v>
      </c>
      <c r="B4" s="96">
        <v>0.98638224184735701</v>
      </c>
      <c r="C4" s="97">
        <v>0.90935743621875298</v>
      </c>
      <c r="D4" s="98">
        <v>1.06993123746532</v>
      </c>
      <c r="E4" s="115"/>
      <c r="F4" s="16"/>
      <c r="G4" s="18"/>
      <c r="H4" s="18"/>
      <c r="I4" s="18"/>
    </row>
    <row r="5" spans="1:9" x14ac:dyDescent="0.25">
      <c r="A5" s="95" t="s">
        <v>6</v>
      </c>
      <c r="B5" s="96">
        <v>0.91487571088610598</v>
      </c>
      <c r="C5" s="97">
        <v>0.76834141972640202</v>
      </c>
      <c r="D5" s="98">
        <v>1.08935630031166</v>
      </c>
      <c r="E5" s="115"/>
      <c r="F5" s="16"/>
      <c r="G5" s="18"/>
      <c r="H5" s="18"/>
      <c r="I5" s="18"/>
    </row>
    <row r="6" spans="1:9" x14ac:dyDescent="0.25">
      <c r="A6" s="95" t="s">
        <v>7</v>
      </c>
      <c r="B6" s="96">
        <v>0.84023482149700401</v>
      </c>
      <c r="C6" s="97">
        <v>0.75406314508102801</v>
      </c>
      <c r="D6" s="98">
        <v>0.93625389314079299</v>
      </c>
      <c r="E6" s="115"/>
      <c r="F6" s="16"/>
      <c r="G6" s="18"/>
      <c r="H6" s="18"/>
      <c r="I6" s="18"/>
    </row>
    <row r="7" spans="1:9" x14ac:dyDescent="0.25">
      <c r="A7" s="95" t="s">
        <v>8</v>
      </c>
      <c r="B7" s="96">
        <v>0.80566138373095697</v>
      </c>
      <c r="C7" s="97">
        <v>0.70515591259452304</v>
      </c>
      <c r="D7" s="98">
        <v>0.92049184250195704</v>
      </c>
      <c r="E7" s="115"/>
      <c r="F7" s="16"/>
      <c r="G7" s="18"/>
      <c r="H7" s="18"/>
      <c r="I7" s="18"/>
    </row>
    <row r="8" spans="1:9" x14ac:dyDescent="0.25">
      <c r="A8" s="113" t="s">
        <v>9</v>
      </c>
      <c r="B8" s="114">
        <v>0.57073684250377399</v>
      </c>
      <c r="C8" s="118">
        <v>0.44702011727860302</v>
      </c>
      <c r="D8" s="119">
        <v>0.72869325294405396</v>
      </c>
      <c r="E8" s="115" t="s">
        <v>130</v>
      </c>
      <c r="F8" s="16"/>
      <c r="G8" s="18"/>
      <c r="H8" s="18"/>
      <c r="I8" s="18"/>
    </row>
    <row r="9" spans="1:9" x14ac:dyDescent="0.25">
      <c r="A9" s="95" t="s">
        <v>10</v>
      </c>
      <c r="B9" s="96">
        <v>0.98883939615331395</v>
      </c>
      <c r="C9" s="97">
        <v>0.89792206757803095</v>
      </c>
      <c r="D9" s="98">
        <v>1.0889623795774199</v>
      </c>
      <c r="E9" s="115"/>
      <c r="F9" s="16"/>
      <c r="G9" s="18"/>
      <c r="H9" s="18"/>
      <c r="I9" s="18"/>
    </row>
    <row r="10" spans="1:9" x14ac:dyDescent="0.25">
      <c r="A10" s="109" t="s">
        <v>54</v>
      </c>
      <c r="B10" s="110">
        <v>1.0960498179224401</v>
      </c>
      <c r="C10" s="120">
        <v>0.73342495029195498</v>
      </c>
      <c r="D10" s="121">
        <v>1.6379660971304699</v>
      </c>
      <c r="E10" s="115" t="s">
        <v>130</v>
      </c>
      <c r="F10" s="16"/>
      <c r="G10" s="18"/>
      <c r="H10" s="18"/>
      <c r="I10" s="18"/>
    </row>
    <row r="11" spans="1:9" x14ac:dyDescent="0.25">
      <c r="A11" s="64" t="s">
        <v>11</v>
      </c>
      <c r="B11" s="65">
        <v>1.1050128275076001</v>
      </c>
      <c r="C11" s="66">
        <v>0.95920194371600698</v>
      </c>
      <c r="D11" s="67">
        <v>1.2729888184190901</v>
      </c>
      <c r="E11" s="115"/>
      <c r="F11" s="16"/>
      <c r="G11" s="18"/>
      <c r="H11" s="18"/>
      <c r="I11" s="18"/>
    </row>
    <row r="12" spans="1:9" x14ac:dyDescent="0.25">
      <c r="A12" s="95" t="s">
        <v>12</v>
      </c>
      <c r="B12" s="96">
        <v>0.89449579514691302</v>
      </c>
      <c r="C12" s="97">
        <v>0.79036960766141495</v>
      </c>
      <c r="D12" s="98">
        <v>1.0123399480186901</v>
      </c>
      <c r="E12" s="115"/>
      <c r="F12" s="16"/>
      <c r="G12" s="18"/>
      <c r="H12" s="18"/>
      <c r="I12" s="18"/>
    </row>
    <row r="13" spans="1:9" x14ac:dyDescent="0.25">
      <c r="A13" s="113" t="s">
        <v>13</v>
      </c>
      <c r="B13" s="114">
        <v>0.87543138519988695</v>
      </c>
      <c r="C13" s="118">
        <v>0.81690561788119898</v>
      </c>
      <c r="D13" s="119">
        <v>0.93815012826175304</v>
      </c>
      <c r="E13" s="115"/>
      <c r="F13" s="16"/>
      <c r="G13" s="18"/>
      <c r="H13" s="18"/>
      <c r="I13" s="18"/>
    </row>
    <row r="14" spans="1:9" x14ac:dyDescent="0.25">
      <c r="A14" s="109" t="s">
        <v>14</v>
      </c>
      <c r="B14" s="110">
        <v>1.0324152705689</v>
      </c>
      <c r="C14" s="120">
        <v>0.94282511679632397</v>
      </c>
      <c r="D14" s="121">
        <v>1.13051855738174</v>
      </c>
      <c r="E14" s="115" t="s">
        <v>130</v>
      </c>
      <c r="F14" s="16"/>
      <c r="G14" s="18"/>
      <c r="H14" s="18"/>
      <c r="I14" s="18"/>
    </row>
    <row r="15" spans="1:9" x14ac:dyDescent="0.25">
      <c r="A15" s="64" t="s">
        <v>15</v>
      </c>
      <c r="B15" s="65">
        <v>1.3512293538828299</v>
      </c>
      <c r="C15" s="66">
        <v>1.2096019946139001</v>
      </c>
      <c r="D15" s="67">
        <v>1.5094392824454601</v>
      </c>
      <c r="E15" s="115"/>
      <c r="F15" s="16"/>
      <c r="G15" s="18"/>
      <c r="H15" s="18"/>
      <c r="I15" s="18"/>
    </row>
    <row r="16" spans="1:9" x14ac:dyDescent="0.25">
      <c r="A16" s="64" t="s">
        <v>16</v>
      </c>
      <c r="B16" s="65">
        <v>1.09887771563693</v>
      </c>
      <c r="C16" s="66">
        <v>0.98862103013924696</v>
      </c>
      <c r="D16" s="67">
        <v>1.22143085885333</v>
      </c>
      <c r="E16" s="115"/>
      <c r="F16" s="16"/>
      <c r="G16" s="18"/>
      <c r="H16" s="18"/>
      <c r="I16" s="18"/>
    </row>
    <row r="17" spans="1:9" x14ac:dyDescent="0.25">
      <c r="A17" s="109" t="s">
        <v>17</v>
      </c>
      <c r="B17" s="110">
        <v>1.0336899513164499</v>
      </c>
      <c r="C17" s="97">
        <v>0.90709384116444403</v>
      </c>
      <c r="D17" s="98">
        <v>1.1779541067999499</v>
      </c>
      <c r="E17" s="115" t="s">
        <v>130</v>
      </c>
      <c r="F17" s="16"/>
      <c r="G17" s="18"/>
      <c r="H17" s="18"/>
      <c r="I17" s="18"/>
    </row>
    <row r="18" spans="1:9" x14ac:dyDescent="0.25">
      <c r="A18" s="64" t="s">
        <v>18</v>
      </c>
      <c r="B18" s="65">
        <v>1.12186783411904</v>
      </c>
      <c r="C18" s="66">
        <v>1.02649775466473</v>
      </c>
      <c r="D18" s="67">
        <v>1.2260985779184901</v>
      </c>
      <c r="E18" s="115"/>
      <c r="F18" s="16"/>
      <c r="G18" s="18"/>
      <c r="H18" s="18"/>
      <c r="I18" s="18"/>
    </row>
    <row r="19" spans="1:9" x14ac:dyDescent="0.25">
      <c r="A19" s="64" t="s">
        <v>19</v>
      </c>
      <c r="B19" s="65">
        <v>1.12550684095165</v>
      </c>
      <c r="C19" s="66">
        <v>1.04843777056098</v>
      </c>
      <c r="D19" s="67">
        <v>1.2082411418191901</v>
      </c>
      <c r="E19" s="115"/>
      <c r="F19" s="16"/>
      <c r="G19" s="18"/>
      <c r="H19" s="18"/>
      <c r="I19" s="18"/>
    </row>
    <row r="20" spans="1:9" x14ac:dyDescent="0.25">
      <c r="A20" s="109" t="s">
        <v>20</v>
      </c>
      <c r="B20" s="110">
        <v>1.2295762867903901</v>
      </c>
      <c r="C20" s="120">
        <v>0.91423584814233905</v>
      </c>
      <c r="D20" s="121">
        <v>1.65368471178333</v>
      </c>
      <c r="E20" s="115" t="s">
        <v>130</v>
      </c>
      <c r="F20" s="16"/>
      <c r="G20" s="18"/>
      <c r="H20" s="18"/>
      <c r="I20" s="18"/>
    </row>
    <row r="21" spans="1:9" x14ac:dyDescent="0.25">
      <c r="A21" s="109" t="s">
        <v>21</v>
      </c>
      <c r="B21" s="110">
        <v>1.2554564546993301</v>
      </c>
      <c r="C21" s="120">
        <v>0.91967162273693603</v>
      </c>
      <c r="D21" s="121">
        <v>1.7138409739723499</v>
      </c>
      <c r="E21" s="115" t="s">
        <v>130</v>
      </c>
      <c r="F21" s="16"/>
      <c r="G21" s="18"/>
      <c r="H21" s="18"/>
      <c r="I21" s="18"/>
    </row>
    <row r="22" spans="1:9" x14ac:dyDescent="0.25">
      <c r="A22" s="109" t="s">
        <v>22</v>
      </c>
      <c r="B22" s="110">
        <v>1.30048655966909</v>
      </c>
      <c r="C22" s="120">
        <v>1.03407351968771</v>
      </c>
      <c r="D22" s="121">
        <v>1.6355367966396801</v>
      </c>
      <c r="E22" s="115" t="s">
        <v>130</v>
      </c>
      <c r="F22" s="16"/>
      <c r="G22" s="18"/>
      <c r="H22" s="18"/>
      <c r="I22" s="18"/>
    </row>
    <row r="23" spans="1:9" x14ac:dyDescent="0.25">
      <c r="A23" s="95" t="s">
        <v>23</v>
      </c>
      <c r="B23" s="96">
        <v>0.96089462423979399</v>
      </c>
      <c r="C23" s="97">
        <v>0.86807230274374003</v>
      </c>
      <c r="D23" s="98">
        <v>1.06364236708691</v>
      </c>
      <c r="E23" s="115"/>
      <c r="F23" s="16"/>
      <c r="G23" s="18"/>
      <c r="H23" s="18"/>
      <c r="I23" s="18"/>
    </row>
    <row r="24" spans="1:9" x14ac:dyDescent="0.25">
      <c r="A24" s="95" t="s">
        <v>24</v>
      </c>
      <c r="B24" s="96">
        <v>0.83373407937201305</v>
      </c>
      <c r="C24" s="97">
        <v>0.69847871760257396</v>
      </c>
      <c r="D24" s="98">
        <v>0.99518066562166696</v>
      </c>
      <c r="E24" s="115"/>
      <c r="F24" s="16"/>
      <c r="G24" s="18"/>
      <c r="H24" s="18"/>
      <c r="I24" s="18"/>
    </row>
    <row r="25" spans="1:9" x14ac:dyDescent="0.25">
      <c r="A25" s="95" t="s">
        <v>25</v>
      </c>
      <c r="B25" s="96">
        <v>1.04458157295071</v>
      </c>
      <c r="C25" s="97">
        <v>0.84441361188519404</v>
      </c>
      <c r="D25" s="98">
        <v>1.29219928147786</v>
      </c>
      <c r="F25" s="16"/>
      <c r="G25" s="18"/>
      <c r="H25" s="18"/>
      <c r="I25" s="18"/>
    </row>
    <row r="26" spans="1:9" x14ac:dyDescent="0.25">
      <c r="A26" s="64" t="s">
        <v>26</v>
      </c>
      <c r="B26" s="65">
        <v>1.0560734595774</v>
      </c>
      <c r="C26" s="66">
        <v>0.85044181560106002</v>
      </c>
      <c r="D26" s="67">
        <v>1.31142558087355</v>
      </c>
      <c r="F26" s="16"/>
      <c r="G26" s="18"/>
      <c r="H26" s="18"/>
      <c r="I26" s="18"/>
    </row>
    <row r="27" spans="1:9" x14ac:dyDescent="0.25">
      <c r="A27" s="95" t="s">
        <v>27</v>
      </c>
      <c r="B27" s="96">
        <v>0.98626179116068302</v>
      </c>
      <c r="C27" s="97">
        <v>0.82301772778203697</v>
      </c>
      <c r="D27" s="98">
        <v>1.18188501640767</v>
      </c>
      <c r="F27" s="16"/>
      <c r="G27" s="18"/>
      <c r="H27" s="18"/>
      <c r="I27" s="18"/>
    </row>
    <row r="28" spans="1:9" x14ac:dyDescent="0.25">
      <c r="A28" s="95" t="s">
        <v>28</v>
      </c>
      <c r="B28" s="96">
        <v>0.89689088580100795</v>
      </c>
      <c r="C28" s="97">
        <v>0.82913314617401301</v>
      </c>
      <c r="D28" s="98">
        <v>0.970185867908954</v>
      </c>
      <c r="F28" s="16"/>
      <c r="G28" s="18"/>
      <c r="H28" s="18"/>
      <c r="I28" s="18"/>
    </row>
    <row r="29" spans="1:9" x14ac:dyDescent="0.25">
      <c r="A29" s="95" t="s">
        <v>29</v>
      </c>
      <c r="B29" s="96">
        <v>0.98876924314618697</v>
      </c>
      <c r="C29" s="97">
        <v>0.88526443702646596</v>
      </c>
      <c r="D29" s="98">
        <v>1.10437579473517</v>
      </c>
      <c r="F29" s="16"/>
      <c r="G29" s="18"/>
      <c r="H29" s="18"/>
      <c r="I29" s="18"/>
    </row>
    <row r="30" spans="1:9" x14ac:dyDescent="0.25">
      <c r="A30" s="95" t="s">
        <v>30</v>
      </c>
      <c r="B30" s="96">
        <v>0.766334484994599</v>
      </c>
      <c r="C30" s="97">
        <v>0.70550103785980001</v>
      </c>
      <c r="D30" s="98">
        <v>0.83241343580934901</v>
      </c>
      <c r="F30" s="16"/>
      <c r="G30" s="18"/>
      <c r="H30" s="18"/>
      <c r="I30" s="18"/>
    </row>
    <row r="31" spans="1:9" x14ac:dyDescent="0.25">
      <c r="A31" s="95" t="s">
        <v>31</v>
      </c>
      <c r="B31" s="96">
        <v>0.76595861422286204</v>
      </c>
      <c r="C31" s="97">
        <v>0.69339957716070999</v>
      </c>
      <c r="D31" s="98">
        <v>0.84611040737082699</v>
      </c>
      <c r="F31" s="16"/>
      <c r="G31" s="18"/>
      <c r="H31" s="18"/>
      <c r="I31" s="18"/>
    </row>
    <row r="32" spans="1:9" x14ac:dyDescent="0.25">
      <c r="A32" s="95" t="s">
        <v>32</v>
      </c>
      <c r="B32" s="96">
        <v>0.93430451391070402</v>
      </c>
      <c r="C32" s="97">
        <v>0.74328837221492305</v>
      </c>
      <c r="D32" s="98">
        <v>1.1744094988499401</v>
      </c>
      <c r="F32" s="16"/>
      <c r="G32" s="18"/>
      <c r="H32" s="18"/>
      <c r="I32" s="18"/>
    </row>
    <row r="33" spans="1:9" x14ac:dyDescent="0.25">
      <c r="A33" s="64" t="s">
        <v>33</v>
      </c>
      <c r="B33" s="65">
        <v>1.0287976973719399</v>
      </c>
      <c r="C33" s="66">
        <v>0.97799100189227595</v>
      </c>
      <c r="D33" s="67">
        <v>1.08224380395107</v>
      </c>
      <c r="F33" s="16"/>
      <c r="G33" s="18"/>
      <c r="H33" s="18"/>
      <c r="I33" s="18"/>
    </row>
    <row r="34" spans="1:9" x14ac:dyDescent="0.25">
      <c r="A34" s="95" t="s">
        <v>34</v>
      </c>
      <c r="B34" s="96">
        <v>0.96076931292838696</v>
      </c>
      <c r="C34" s="97">
        <v>0.88497715385313702</v>
      </c>
      <c r="D34" s="98">
        <v>1.0430525450808099</v>
      </c>
      <c r="F34" s="16"/>
      <c r="G34" s="18"/>
      <c r="H34" s="18"/>
      <c r="I34" s="18"/>
    </row>
    <row r="35" spans="1:9" x14ac:dyDescent="0.25">
      <c r="A35" s="95" t="s">
        <v>35</v>
      </c>
      <c r="B35" s="96">
        <v>0.78404373750323197</v>
      </c>
      <c r="C35" s="97">
        <v>0.51023141506928005</v>
      </c>
      <c r="D35" s="98">
        <v>1.20479563618122</v>
      </c>
      <c r="F35" s="16"/>
      <c r="G35" s="18"/>
      <c r="H35" s="18"/>
      <c r="I35" s="18"/>
    </row>
    <row r="36" spans="1:9" x14ac:dyDescent="0.25">
      <c r="A36" s="64" t="s">
        <v>36</v>
      </c>
      <c r="B36" s="65">
        <v>1.08922228273971</v>
      </c>
      <c r="C36" s="66">
        <v>0.89328034495608</v>
      </c>
      <c r="D36" s="67">
        <v>1.3281442807017501</v>
      </c>
      <c r="F36" s="16"/>
      <c r="G36" s="18"/>
      <c r="H36" s="18"/>
      <c r="I36" s="18"/>
    </row>
    <row r="37" spans="1:9" x14ac:dyDescent="0.25">
      <c r="A37" s="64" t="s">
        <v>37</v>
      </c>
      <c r="B37" s="65">
        <v>1.1447941612350601</v>
      </c>
      <c r="C37" s="66">
        <v>0.96663070449759902</v>
      </c>
      <c r="D37" s="67">
        <v>1.35579561615419</v>
      </c>
      <c r="F37" s="16"/>
      <c r="G37" s="18"/>
      <c r="H37" s="18"/>
      <c r="I37" s="18"/>
    </row>
    <row r="38" spans="1:9" ht="15.75" thickBot="1" x14ac:dyDescent="0.3">
      <c r="A38" s="99" t="s">
        <v>38</v>
      </c>
      <c r="B38" s="100">
        <v>0.96326313821862997</v>
      </c>
      <c r="C38" s="101">
        <v>0.89845866570460498</v>
      </c>
      <c r="D38" s="102">
        <v>1.03274185988637</v>
      </c>
      <c r="F38" s="16"/>
      <c r="G38" s="18"/>
      <c r="H38" s="18"/>
      <c r="I38" s="18"/>
    </row>
    <row r="40" spans="1:9" ht="15.75" x14ac:dyDescent="0.25">
      <c r="A40" s="2" t="s">
        <v>0</v>
      </c>
    </row>
    <row r="41" spans="1:9" ht="15.75" x14ac:dyDescent="0.25">
      <c r="A41" s="3" t="s">
        <v>42</v>
      </c>
    </row>
    <row r="42" spans="1:9" ht="15.75" x14ac:dyDescent="0.25">
      <c r="A42" s="4" t="s">
        <v>43</v>
      </c>
    </row>
    <row r="43" spans="1:9" ht="15.75" x14ac:dyDescent="0.25">
      <c r="A43" s="3" t="s">
        <v>2</v>
      </c>
    </row>
    <row r="44" spans="1:9" ht="15.75" x14ac:dyDescent="0.25">
      <c r="A44" s="3" t="s">
        <v>3</v>
      </c>
      <c r="D44" s="5" t="s">
        <v>44</v>
      </c>
    </row>
  </sheetData>
  <hyperlinks>
    <hyperlink ref="D44" r:id="rId1" xr:uid="{185FDFAF-4BCC-4C86-9B9F-499E48F06B3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Forecast of new cases (14 days)</vt:lpstr>
      <vt:lpstr>trend_growth_rates</vt:lpstr>
      <vt:lpstr>Rt (01 August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Elena Morgan</cp:lastModifiedBy>
  <dcterms:created xsi:type="dcterms:W3CDTF">2021-05-16T20:53:41Z</dcterms:created>
  <dcterms:modified xsi:type="dcterms:W3CDTF">2021-08-02T09:55:00Z</dcterms:modified>
</cp:coreProperties>
</file>